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https://peatrigg-my.sharepoint.com/personal/claire_thorpe_peatrigg_org/Documents/Desktop/Phoenix/"/>
    </mc:Choice>
  </mc:AlternateContent>
  <xr:revisionPtr revIDLastSave="546" documentId="13_ncr:1_{A56EA349-DBE6-4862-9D30-F4D8FF92346C}" xr6:coauthVersionLast="47" xr6:coauthVersionMax="47" xr10:uidLastSave="{5E27110E-DBA4-4F0A-BFE0-D7B8B1CB7B0C}"/>
  <bookViews>
    <workbookView xWindow="-120" yWindow="-120" windowWidth="29040" windowHeight="15720" activeTab="1" xr2:uid="{00000000-000D-0000-FFFF-FFFF00000000}"/>
  </bookViews>
  <sheets>
    <sheet name="ACCOUNTS" sheetId="1" r:id="rId1"/>
    <sheet name="CASHFLOW" sheetId="2" r:id="rId2"/>
    <sheet name="Income " sheetId="3" r:id="rId3"/>
    <sheet name="Sheet2" sheetId="4" state="hidden" r:id="rId4"/>
    <sheet name="Other" sheetId="6" r:id="rId5"/>
    <sheet name="BANK PAYMENTS SUMMARY" sheetId="7" r:id="rId6"/>
    <sheet name="Monthly Comparisions" sheetId="20" r:id="rId7"/>
    <sheet name="Payments - Jan" sheetId="8" r:id="rId8"/>
    <sheet name="Payments - Feb" sheetId="9" r:id="rId9"/>
    <sheet name="Payments - Mar" sheetId="10" r:id="rId10"/>
    <sheet name="Payments - Apr" sheetId="11" r:id="rId11"/>
    <sheet name="Payments - May" sheetId="12" r:id="rId12"/>
    <sheet name="Payments - Jun" sheetId="13" r:id="rId13"/>
    <sheet name="Payments - July" sheetId="14" r:id="rId14"/>
    <sheet name="Payments - Aug" sheetId="15" r:id="rId15"/>
    <sheet name="Payments - Sept" sheetId="16" r:id="rId16"/>
    <sheet name="Payments - Oct" sheetId="17" r:id="rId17"/>
    <sheet name="Payments - Nov" sheetId="18" r:id="rId18"/>
    <sheet name="Payments - Dec" sheetId="19" r:id="rId19"/>
  </sheets>
  <externalReferences>
    <externalReference r:id="rId20"/>
    <externalReference r:id="rId21"/>
  </externalReferences>
  <definedNames>
    <definedName name="_xlnm._FilterDatabase" localSheetId="3">Sheet2!$A$1:$B$195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22" i="1" l="1"/>
  <c r="N10" i="6"/>
  <c r="H61" i="6"/>
  <c r="I61" i="6"/>
  <c r="J61" i="6"/>
  <c r="K61" i="6"/>
  <c r="L61" i="6"/>
  <c r="M61" i="6"/>
  <c r="D61" i="6"/>
  <c r="E61" i="6"/>
  <c r="F61" i="6"/>
  <c r="G61" i="6"/>
  <c r="C61" i="6"/>
  <c r="B61" i="6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BCA12" i="6"/>
  <c r="AL22" i="1" s="1"/>
  <c r="M13" i="6"/>
  <c r="W12" i="16"/>
  <c r="X12" i="16"/>
  <c r="W313" i="3" l="1"/>
  <c r="E13" i="20" s="1"/>
  <c r="W295" i="3"/>
  <c r="E12" i="20" s="1"/>
  <c r="W267" i="3"/>
  <c r="E11" i="20" s="1"/>
  <c r="W239" i="3"/>
  <c r="E10" i="20" s="1"/>
  <c r="W188" i="3"/>
  <c r="E8" i="20" s="1"/>
  <c r="W164" i="3"/>
  <c r="E7" i="20" s="1"/>
  <c r="W136" i="3"/>
  <c r="E6" i="20" s="1"/>
  <c r="W100" i="3"/>
  <c r="E5" i="20" s="1"/>
  <c r="W81" i="3"/>
  <c r="E4" i="20" s="1"/>
  <c r="W54" i="3"/>
  <c r="E3" i="20" s="1"/>
  <c r="W31" i="3"/>
  <c r="E2" i="20" s="1"/>
  <c r="W214" i="3"/>
  <c r="E9" i="20" s="1"/>
  <c r="D13" i="20"/>
  <c r="D12" i="20"/>
  <c r="D10" i="20"/>
  <c r="D9" i="20"/>
  <c r="D8" i="20"/>
  <c r="D7" i="20"/>
  <c r="D6" i="20"/>
  <c r="D5" i="20"/>
  <c r="D4" i="20"/>
  <c r="D3" i="20"/>
  <c r="D2" i="20"/>
  <c r="E14" i="20" l="1"/>
  <c r="E317" i="3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V144" i="12"/>
  <c r="W144" i="12"/>
  <c r="X144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T143" i="12"/>
  <c r="U143" i="12"/>
  <c r="V143" i="12"/>
  <c r="W143" i="12"/>
  <c r="X143" i="12"/>
  <c r="H142" i="12"/>
  <c r="I142" i="12"/>
  <c r="J142" i="12"/>
  <c r="K142" i="12"/>
  <c r="L142" i="12"/>
  <c r="M142" i="12"/>
  <c r="N142" i="12"/>
  <c r="O142" i="12"/>
  <c r="P142" i="12"/>
  <c r="Q142" i="12"/>
  <c r="R142" i="12"/>
  <c r="S142" i="12"/>
  <c r="T142" i="12"/>
  <c r="U142" i="12"/>
  <c r="V142" i="12"/>
  <c r="W142" i="12"/>
  <c r="X142" i="12"/>
  <c r="X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T141" i="12"/>
  <c r="U141" i="12"/>
  <c r="V141" i="12"/>
  <c r="W141" i="12"/>
  <c r="H140" i="12"/>
  <c r="I140" i="12"/>
  <c r="J140" i="12"/>
  <c r="K140" i="12"/>
  <c r="L140" i="12"/>
  <c r="M140" i="12"/>
  <c r="N140" i="12"/>
  <c r="O140" i="12"/>
  <c r="P140" i="12"/>
  <c r="Q140" i="12"/>
  <c r="R140" i="12"/>
  <c r="S140" i="12"/>
  <c r="T140" i="12"/>
  <c r="U140" i="12"/>
  <c r="V140" i="12"/>
  <c r="W140" i="12"/>
  <c r="X140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V139" i="12"/>
  <c r="W139" i="12"/>
  <c r="X139" i="12"/>
  <c r="H138" i="12"/>
  <c r="I138" i="12"/>
  <c r="J138" i="12"/>
  <c r="K138" i="12"/>
  <c r="L138" i="12"/>
  <c r="M138" i="12"/>
  <c r="N138" i="12"/>
  <c r="O138" i="12"/>
  <c r="P138" i="12"/>
  <c r="Q138" i="12"/>
  <c r="R138" i="12"/>
  <c r="S138" i="12"/>
  <c r="T138" i="12"/>
  <c r="U138" i="12"/>
  <c r="V138" i="12"/>
  <c r="W138" i="12"/>
  <c r="X138" i="12"/>
  <c r="H137" i="12"/>
  <c r="I137" i="12"/>
  <c r="J137" i="12"/>
  <c r="K137" i="12"/>
  <c r="L137" i="12"/>
  <c r="M137" i="12"/>
  <c r="N137" i="12"/>
  <c r="O137" i="12"/>
  <c r="P137" i="12"/>
  <c r="Q137" i="12"/>
  <c r="R137" i="12"/>
  <c r="S137" i="12"/>
  <c r="T137" i="12"/>
  <c r="U137" i="12"/>
  <c r="V137" i="12"/>
  <c r="W137" i="12"/>
  <c r="X137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V136" i="12"/>
  <c r="W136" i="12"/>
  <c r="X136" i="12"/>
  <c r="H135" i="12"/>
  <c r="I135" i="12"/>
  <c r="J135" i="12"/>
  <c r="K135" i="12"/>
  <c r="L135" i="12"/>
  <c r="M135" i="12"/>
  <c r="N135" i="12"/>
  <c r="O135" i="12"/>
  <c r="P135" i="12"/>
  <c r="Q135" i="12"/>
  <c r="R135" i="12"/>
  <c r="S135" i="12"/>
  <c r="T135" i="12"/>
  <c r="U135" i="12"/>
  <c r="V135" i="12"/>
  <c r="W135" i="12"/>
  <c r="X135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V134" i="12"/>
  <c r="W134" i="12"/>
  <c r="X134" i="12"/>
  <c r="H133" i="12"/>
  <c r="I133" i="12"/>
  <c r="J133" i="12"/>
  <c r="K133" i="12"/>
  <c r="L133" i="12"/>
  <c r="M133" i="12"/>
  <c r="N133" i="12"/>
  <c r="O133" i="12"/>
  <c r="P133" i="12"/>
  <c r="Q133" i="12"/>
  <c r="R133" i="12"/>
  <c r="S133" i="12"/>
  <c r="T133" i="12"/>
  <c r="U133" i="12"/>
  <c r="V133" i="12"/>
  <c r="W133" i="12"/>
  <c r="X133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V132" i="12"/>
  <c r="W132" i="12"/>
  <c r="X132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T131" i="12"/>
  <c r="U131" i="12"/>
  <c r="V131" i="12"/>
  <c r="W131" i="12"/>
  <c r="X131" i="12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T130" i="12"/>
  <c r="U130" i="12"/>
  <c r="V130" i="12"/>
  <c r="W130" i="12"/>
  <c r="X130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T129" i="12"/>
  <c r="U129" i="12"/>
  <c r="V129" i="12"/>
  <c r="W129" i="12"/>
  <c r="X129" i="12"/>
  <c r="Y129" i="12"/>
  <c r="Z129" i="12"/>
  <c r="AA129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T128" i="12"/>
  <c r="U128" i="12"/>
  <c r="V128" i="12"/>
  <c r="W128" i="12"/>
  <c r="X128" i="12"/>
  <c r="G143" i="12"/>
  <c r="G144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T127" i="12"/>
  <c r="U127" i="12"/>
  <c r="V127" i="12"/>
  <c r="W127" i="12"/>
  <c r="X127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U126" i="12"/>
  <c r="V126" i="12"/>
  <c r="W126" i="12"/>
  <c r="X126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U125" i="12"/>
  <c r="V125" i="12"/>
  <c r="W125" i="12"/>
  <c r="X125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U124" i="12"/>
  <c r="V124" i="12"/>
  <c r="W124" i="12"/>
  <c r="X124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T123" i="12"/>
  <c r="U123" i="12"/>
  <c r="V123" i="12"/>
  <c r="W123" i="12"/>
  <c r="X123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U122" i="12"/>
  <c r="V122" i="12"/>
  <c r="W122" i="12"/>
  <c r="X122" i="12"/>
  <c r="H121" i="12"/>
  <c r="I121" i="12"/>
  <c r="J121" i="12"/>
  <c r="K121" i="12"/>
  <c r="L121" i="12"/>
  <c r="M121" i="12"/>
  <c r="N121" i="12"/>
  <c r="O121" i="12"/>
  <c r="P121" i="12"/>
  <c r="Q121" i="12"/>
  <c r="R121" i="12"/>
  <c r="S121" i="12"/>
  <c r="T121" i="12"/>
  <c r="U121" i="12"/>
  <c r="V121" i="12"/>
  <c r="W121" i="12"/>
  <c r="X121" i="12"/>
  <c r="G122" i="12"/>
  <c r="G123" i="12"/>
  <c r="G124" i="12"/>
  <c r="G125" i="12"/>
  <c r="G126" i="12"/>
  <c r="G145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U120" i="12"/>
  <c r="V120" i="12"/>
  <c r="W120" i="12"/>
  <c r="X120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U119" i="12"/>
  <c r="V119" i="12"/>
  <c r="W119" i="12"/>
  <c r="X119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V118" i="12"/>
  <c r="W118" i="12"/>
  <c r="X118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U117" i="12"/>
  <c r="V117" i="12"/>
  <c r="W117" i="12"/>
  <c r="X117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U116" i="12"/>
  <c r="V116" i="12"/>
  <c r="W116" i="12"/>
  <c r="X116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V115" i="12"/>
  <c r="W115" i="12"/>
  <c r="X115" i="12"/>
  <c r="G115" i="12"/>
  <c r="G116" i="12"/>
  <c r="G117" i="12"/>
  <c r="G118" i="12"/>
  <c r="G119" i="12"/>
  <c r="G120" i="12"/>
  <c r="G121" i="12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G88" i="8"/>
  <c r="G49" i="12"/>
  <c r="H243" i="3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G95" i="9"/>
  <c r="G96" i="9"/>
  <c r="G97" i="9"/>
  <c r="G98" i="9"/>
  <c r="G99" i="9"/>
  <c r="G100" i="9"/>
  <c r="G101" i="9"/>
  <c r="G102" i="9"/>
  <c r="C90" i="8" l="1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G79" i="8"/>
  <c r="G80" i="8"/>
  <c r="G81" i="8"/>
  <c r="G82" i="8"/>
  <c r="G83" i="8"/>
  <c r="G84" i="8"/>
  <c r="G85" i="8"/>
  <c r="G86" i="8"/>
  <c r="G87" i="8"/>
  <c r="G89" i="8"/>
  <c r="C13" i="20" l="1"/>
  <c r="C12" i="20"/>
  <c r="C11" i="20"/>
  <c r="C10" i="20"/>
  <c r="C9" i="20"/>
  <c r="C8" i="20"/>
  <c r="C7" i="20"/>
  <c r="C6" i="20"/>
  <c r="C5" i="20"/>
  <c r="C4" i="20"/>
  <c r="C3" i="20"/>
  <c r="C2" i="20"/>
  <c r="C14" i="20" l="1"/>
  <c r="N24" i="14"/>
  <c r="J8" i="13"/>
  <c r="Y146" i="12"/>
  <c r="G54" i="11"/>
  <c r="X87" i="10"/>
  <c r="X65" i="10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W114" i="10"/>
  <c r="X114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H111" i="10"/>
  <c r="I111" i="10"/>
  <c r="J111" i="10"/>
  <c r="K111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H110" i="10"/>
  <c r="I110" i="10"/>
  <c r="J110" i="10"/>
  <c r="K110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H108" i="10"/>
  <c r="I108" i="10"/>
  <c r="J108" i="10"/>
  <c r="K108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H104" i="10"/>
  <c r="I104" i="10"/>
  <c r="J104" i="10"/>
  <c r="K104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X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H57" i="3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K375" i="3"/>
  <c r="C81" i="6"/>
  <c r="D81" i="6"/>
  <c r="E81" i="6"/>
  <c r="F81" i="6"/>
  <c r="G81" i="6"/>
  <c r="H81" i="6"/>
  <c r="I81" i="6"/>
  <c r="J81" i="6"/>
  <c r="K81" i="6"/>
  <c r="L81" i="6"/>
  <c r="M81" i="6"/>
  <c r="B81" i="6"/>
  <c r="H140" i="3"/>
  <c r="H299" i="3"/>
  <c r="H272" i="3"/>
  <c r="G77" i="13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N70" i="13"/>
  <c r="G4" i="2"/>
  <c r="H4" i="2"/>
  <c r="J4" i="2"/>
  <c r="K4" i="2"/>
  <c r="O4" i="2"/>
  <c r="N61" i="6"/>
  <c r="O61" i="6"/>
  <c r="P61" i="6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C98" i="6"/>
  <c r="D98" i="6"/>
  <c r="E98" i="6"/>
  <c r="F98" i="6"/>
  <c r="G98" i="6"/>
  <c r="H98" i="6"/>
  <c r="I98" i="6"/>
  <c r="J98" i="6"/>
  <c r="K98" i="6"/>
  <c r="L98" i="6"/>
  <c r="M98" i="6"/>
  <c r="B98" i="6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B85" i="6"/>
  <c r="C85" i="6"/>
  <c r="B88" i="6"/>
  <c r="C88" i="6"/>
  <c r="C13" i="6"/>
  <c r="D13" i="6"/>
  <c r="E13" i="6"/>
  <c r="F13" i="6"/>
  <c r="G13" i="6"/>
  <c r="H13" i="6"/>
  <c r="I13" i="6"/>
  <c r="J13" i="6"/>
  <c r="K13" i="6"/>
  <c r="L13" i="6"/>
  <c r="B13" i="6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N81" i="6" l="1"/>
  <c r="N4" i="2"/>
  <c r="F4" i="2"/>
  <c r="M4" i="2"/>
  <c r="I4" i="2"/>
  <c r="E4" i="2"/>
  <c r="D4" i="2"/>
  <c r="L4" i="2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E37" i="2"/>
  <c r="F37" i="2"/>
  <c r="G37" i="2"/>
  <c r="H37" i="2"/>
  <c r="I37" i="2"/>
  <c r="J37" i="2"/>
  <c r="K37" i="2"/>
  <c r="L37" i="2"/>
  <c r="M37" i="2"/>
  <c r="N37" i="2"/>
  <c r="O37" i="2"/>
  <c r="D37" i="2"/>
  <c r="L375" i="3" l="1"/>
  <c r="M375" i="3"/>
  <c r="N375" i="3"/>
  <c r="O375" i="3"/>
  <c r="P375" i="3"/>
  <c r="Q375" i="3"/>
  <c r="R375" i="3"/>
  <c r="S375" i="3"/>
  <c r="U375" i="3"/>
  <c r="V375" i="3"/>
  <c r="D88" i="6" l="1"/>
  <c r="F36" i="2" s="1"/>
  <c r="E88" i="6"/>
  <c r="G36" i="2" s="1"/>
  <c r="F88" i="6"/>
  <c r="H36" i="2" s="1"/>
  <c r="G88" i="6"/>
  <c r="I36" i="2" s="1"/>
  <c r="H88" i="6"/>
  <c r="J36" i="2" s="1"/>
  <c r="I88" i="6"/>
  <c r="K36" i="2" s="1"/>
  <c r="J88" i="6"/>
  <c r="L36" i="2" s="1"/>
  <c r="K88" i="6"/>
  <c r="M36" i="2" s="1"/>
  <c r="L88" i="6"/>
  <c r="N36" i="2" s="1"/>
  <c r="M88" i="6"/>
  <c r="O36" i="2" s="1"/>
  <c r="D36" i="2"/>
  <c r="E36" i="2"/>
  <c r="F85" i="6" l="1"/>
  <c r="H35" i="2" s="1"/>
  <c r="M85" i="6"/>
  <c r="O35" i="2" s="1"/>
  <c r="L85" i="6"/>
  <c r="N35" i="2" s="1"/>
  <c r="K85" i="6"/>
  <c r="M35" i="2" s="1"/>
  <c r="J85" i="6"/>
  <c r="L35" i="2" s="1"/>
  <c r="I85" i="6"/>
  <c r="K35" i="2" s="1"/>
  <c r="H85" i="6"/>
  <c r="G85" i="6"/>
  <c r="J35" i="2" s="1"/>
  <c r="E85" i="6"/>
  <c r="G35" i="2" s="1"/>
  <c r="D85" i="6"/>
  <c r="F35" i="2" s="1"/>
  <c r="E35" i="2"/>
  <c r="D35" i="2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I35" i="2" l="1"/>
  <c r="E5" i="2"/>
  <c r="F5" i="2"/>
  <c r="G5" i="2"/>
  <c r="H5" i="2"/>
  <c r="I5" i="2"/>
  <c r="J5" i="2"/>
  <c r="K5" i="2"/>
  <c r="L5" i="2"/>
  <c r="M5" i="2"/>
  <c r="N5" i="2"/>
  <c r="O5" i="2"/>
  <c r="G21" i="9" l="1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G16" i="8" l="1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H35" i="3" l="1"/>
  <c r="E99" i="19" l="1"/>
  <c r="D99" i="19"/>
  <c r="C99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K98" i="19"/>
  <c r="J98" i="19"/>
  <c r="I98" i="19"/>
  <c r="H98" i="19"/>
  <c r="G98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X94" i="19"/>
  <c r="W94" i="19"/>
  <c r="V94" i="19"/>
  <c r="U94" i="19"/>
  <c r="T94" i="19"/>
  <c r="S94" i="19"/>
  <c r="R94" i="19"/>
  <c r="Q94" i="19"/>
  <c r="P94" i="19"/>
  <c r="O94" i="19"/>
  <c r="N94" i="19"/>
  <c r="M94" i="19"/>
  <c r="L94" i="19"/>
  <c r="K94" i="19"/>
  <c r="J94" i="19"/>
  <c r="I94" i="19"/>
  <c r="H94" i="19"/>
  <c r="G94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H93" i="19"/>
  <c r="G93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K91" i="19"/>
  <c r="J91" i="19"/>
  <c r="I91" i="19"/>
  <c r="H91" i="19"/>
  <c r="G91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X22" i="19"/>
  <c r="W22" i="19"/>
  <c r="V22" i="19"/>
  <c r="U22" i="19"/>
  <c r="T22" i="19"/>
  <c r="S22" i="19"/>
  <c r="R22" i="19"/>
  <c r="Q22" i="19"/>
  <c r="P22" i="19"/>
  <c r="O22" i="19"/>
  <c r="M22" i="19"/>
  <c r="L22" i="19"/>
  <c r="K22" i="19"/>
  <c r="J22" i="19"/>
  <c r="I22" i="19"/>
  <c r="H22" i="19"/>
  <c r="G22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X7" i="19"/>
  <c r="X99" i="19" s="1"/>
  <c r="W7" i="19"/>
  <c r="W99" i="19" s="1"/>
  <c r="V7" i="19"/>
  <c r="V99" i="19" s="1"/>
  <c r="U7" i="19"/>
  <c r="U99" i="19" s="1"/>
  <c r="T7" i="19"/>
  <c r="T99" i="19" s="1"/>
  <c r="S7" i="19"/>
  <c r="S99" i="19" s="1"/>
  <c r="R7" i="19"/>
  <c r="R99" i="19" s="1"/>
  <c r="Q7" i="19"/>
  <c r="Q99" i="19" s="1"/>
  <c r="P7" i="19"/>
  <c r="P99" i="19" s="1"/>
  <c r="O7" i="19"/>
  <c r="O99" i="19" s="1"/>
  <c r="N7" i="19"/>
  <c r="N99" i="19" s="1"/>
  <c r="M7" i="19"/>
  <c r="M99" i="19" s="1"/>
  <c r="L7" i="19"/>
  <c r="L99" i="19" s="1"/>
  <c r="K7" i="19"/>
  <c r="K99" i="19" s="1"/>
  <c r="J7" i="19"/>
  <c r="J99" i="19" s="1"/>
  <c r="I7" i="19"/>
  <c r="H7" i="19"/>
  <c r="H99" i="19" s="1"/>
  <c r="G7" i="19"/>
  <c r="G99" i="19" s="1"/>
  <c r="A1" i="19"/>
  <c r="E123" i="18"/>
  <c r="D30" i="7" s="1"/>
  <c r="D123" i="18"/>
  <c r="C30" i="7" s="1"/>
  <c r="C123" i="18"/>
  <c r="B30" i="7" s="1"/>
  <c r="X122" i="18"/>
  <c r="W122" i="18"/>
  <c r="V122" i="18"/>
  <c r="U122" i="18"/>
  <c r="T122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X121" i="18"/>
  <c r="W121" i="18"/>
  <c r="V121" i="18"/>
  <c r="U121" i="18"/>
  <c r="T121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X120" i="18"/>
  <c r="W120" i="18"/>
  <c r="V120" i="18"/>
  <c r="U120" i="18"/>
  <c r="T120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X119" i="18"/>
  <c r="W119" i="18"/>
  <c r="V119" i="18"/>
  <c r="U119" i="18"/>
  <c r="T119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X118" i="18"/>
  <c r="W118" i="18"/>
  <c r="V118" i="18"/>
  <c r="U118" i="18"/>
  <c r="T118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X117" i="18"/>
  <c r="W117" i="18"/>
  <c r="V117" i="18"/>
  <c r="U117" i="18"/>
  <c r="T117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X116" i="18"/>
  <c r="W116" i="18"/>
  <c r="V116" i="18"/>
  <c r="U116" i="18"/>
  <c r="T116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X111" i="18"/>
  <c r="W111" i="18"/>
  <c r="V111" i="18"/>
  <c r="U111" i="18"/>
  <c r="T111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X110" i="18"/>
  <c r="W110" i="18"/>
  <c r="V110" i="18"/>
  <c r="U110" i="18"/>
  <c r="T110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X109" i="18"/>
  <c r="W109" i="18"/>
  <c r="V109" i="18"/>
  <c r="U109" i="18"/>
  <c r="T109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X107" i="18"/>
  <c r="W107" i="18"/>
  <c r="V107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X106" i="18"/>
  <c r="W106" i="18"/>
  <c r="V106" i="18"/>
  <c r="U106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X105" i="18"/>
  <c r="W105" i="18"/>
  <c r="V105" i="18"/>
  <c r="U105" i="18"/>
  <c r="T105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X103" i="18"/>
  <c r="W103" i="18"/>
  <c r="V103" i="18"/>
  <c r="U103" i="18"/>
  <c r="T103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X101" i="18"/>
  <c r="W101" i="18"/>
  <c r="V101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X97" i="18"/>
  <c r="W97" i="18"/>
  <c r="V97" i="18"/>
  <c r="U97" i="18"/>
  <c r="T97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X96" i="18"/>
  <c r="W96" i="18"/>
  <c r="V96" i="18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X95" i="18"/>
  <c r="W95" i="18"/>
  <c r="V95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X94" i="18"/>
  <c r="W94" i="18"/>
  <c r="V94" i="18"/>
  <c r="U94" i="18"/>
  <c r="T94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X25" i="18"/>
  <c r="W25" i="18"/>
  <c r="V25" i="18"/>
  <c r="U25" i="18"/>
  <c r="T25" i="18"/>
  <c r="S25" i="18"/>
  <c r="R25" i="18"/>
  <c r="Q25" i="18"/>
  <c r="P25" i="18"/>
  <c r="O25" i="18"/>
  <c r="M25" i="18"/>
  <c r="L25" i="18"/>
  <c r="K25" i="18"/>
  <c r="J25" i="18"/>
  <c r="I25" i="18"/>
  <c r="H25" i="18"/>
  <c r="G25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G13" i="18"/>
  <c r="X12" i="18"/>
  <c r="X123" i="18" s="1"/>
  <c r="W12" i="18"/>
  <c r="W123" i="18" s="1"/>
  <c r="V12" i="18"/>
  <c r="V123" i="18" s="1"/>
  <c r="U12" i="18"/>
  <c r="U123" i="18" s="1"/>
  <c r="T12" i="18"/>
  <c r="T123" i="18" s="1"/>
  <c r="S12" i="18"/>
  <c r="S123" i="18" s="1"/>
  <c r="R12" i="18"/>
  <c r="R123" i="18" s="1"/>
  <c r="Q12" i="18"/>
  <c r="Q123" i="18" s="1"/>
  <c r="P12" i="18"/>
  <c r="P123" i="18" s="1"/>
  <c r="O12" i="18"/>
  <c r="O123" i="18" s="1"/>
  <c r="N12" i="18"/>
  <c r="N123" i="18" s="1"/>
  <c r="M12" i="18"/>
  <c r="M123" i="18" s="1"/>
  <c r="L12" i="18"/>
  <c r="L123" i="18" s="1"/>
  <c r="K12" i="18"/>
  <c r="K123" i="18" s="1"/>
  <c r="J12" i="18"/>
  <c r="J123" i="18" s="1"/>
  <c r="I12" i="18"/>
  <c r="I123" i="18" s="1"/>
  <c r="H12" i="18"/>
  <c r="H123" i="18" s="1"/>
  <c r="G12" i="18"/>
  <c r="G123" i="18" s="1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A1" i="18"/>
  <c r="E172" i="17"/>
  <c r="D28" i="7" s="1"/>
  <c r="D172" i="17"/>
  <c r="C28" i="7" s="1"/>
  <c r="C172" i="17"/>
  <c r="B28" i="7" s="1"/>
  <c r="X171" i="17"/>
  <c r="W171" i="17"/>
  <c r="V171" i="17"/>
  <c r="U171" i="17"/>
  <c r="T171" i="17"/>
  <c r="S171" i="17"/>
  <c r="R171" i="17"/>
  <c r="Q171" i="17"/>
  <c r="P171" i="17"/>
  <c r="O171" i="17"/>
  <c r="N171" i="17"/>
  <c r="M171" i="17"/>
  <c r="L171" i="17"/>
  <c r="K171" i="17"/>
  <c r="J171" i="17"/>
  <c r="I171" i="17"/>
  <c r="H171" i="17"/>
  <c r="G171" i="17"/>
  <c r="X170" i="17"/>
  <c r="W170" i="17"/>
  <c r="V170" i="17"/>
  <c r="U170" i="17"/>
  <c r="T170" i="17"/>
  <c r="S170" i="17"/>
  <c r="R170" i="17"/>
  <c r="Q170" i="17"/>
  <c r="P170" i="17"/>
  <c r="O170" i="17"/>
  <c r="N170" i="17"/>
  <c r="M170" i="17"/>
  <c r="L170" i="17"/>
  <c r="K170" i="17"/>
  <c r="J170" i="17"/>
  <c r="I170" i="17"/>
  <c r="H170" i="17"/>
  <c r="G170" i="17"/>
  <c r="X169" i="17"/>
  <c r="W169" i="17"/>
  <c r="V169" i="17"/>
  <c r="U169" i="17"/>
  <c r="T169" i="17"/>
  <c r="S169" i="17"/>
  <c r="R169" i="17"/>
  <c r="Q169" i="17"/>
  <c r="P169" i="17"/>
  <c r="O169" i="17"/>
  <c r="N169" i="17"/>
  <c r="M169" i="17"/>
  <c r="L169" i="17"/>
  <c r="K169" i="17"/>
  <c r="J169" i="17"/>
  <c r="I169" i="17"/>
  <c r="H169" i="17"/>
  <c r="G169" i="17"/>
  <c r="X168" i="17"/>
  <c r="W168" i="17"/>
  <c r="V168" i="17"/>
  <c r="U168" i="17"/>
  <c r="T168" i="17"/>
  <c r="S168" i="17"/>
  <c r="R168" i="17"/>
  <c r="Q168" i="17"/>
  <c r="P168" i="17"/>
  <c r="O168" i="17"/>
  <c r="N168" i="17"/>
  <c r="M168" i="17"/>
  <c r="L168" i="17"/>
  <c r="K168" i="17"/>
  <c r="J168" i="17"/>
  <c r="I168" i="17"/>
  <c r="H168" i="17"/>
  <c r="G168" i="17"/>
  <c r="X167" i="17"/>
  <c r="W167" i="17"/>
  <c r="V167" i="17"/>
  <c r="U167" i="17"/>
  <c r="T167" i="17"/>
  <c r="S167" i="17"/>
  <c r="R167" i="17"/>
  <c r="Q167" i="17"/>
  <c r="P167" i="17"/>
  <c r="O167" i="17"/>
  <c r="N167" i="17"/>
  <c r="M167" i="17"/>
  <c r="L167" i="17"/>
  <c r="K167" i="17"/>
  <c r="J167" i="17"/>
  <c r="I167" i="17"/>
  <c r="H167" i="17"/>
  <c r="G167" i="17"/>
  <c r="X166" i="17"/>
  <c r="W166" i="17"/>
  <c r="V166" i="17"/>
  <c r="U166" i="17"/>
  <c r="T166" i="17"/>
  <c r="S166" i="17"/>
  <c r="R166" i="17"/>
  <c r="Q166" i="17"/>
  <c r="P166" i="17"/>
  <c r="O166" i="17"/>
  <c r="N166" i="17"/>
  <c r="M166" i="17"/>
  <c r="L166" i="17"/>
  <c r="K166" i="17"/>
  <c r="J166" i="17"/>
  <c r="I166" i="17"/>
  <c r="H166" i="17"/>
  <c r="G166" i="17"/>
  <c r="X165" i="17"/>
  <c r="W165" i="17"/>
  <c r="V165" i="17"/>
  <c r="U165" i="17"/>
  <c r="T165" i="17"/>
  <c r="S165" i="17"/>
  <c r="R165" i="17"/>
  <c r="Q165" i="17"/>
  <c r="P165" i="17"/>
  <c r="O165" i="17"/>
  <c r="N165" i="17"/>
  <c r="M165" i="17"/>
  <c r="L165" i="17"/>
  <c r="K165" i="17"/>
  <c r="J165" i="17"/>
  <c r="I165" i="17"/>
  <c r="H165" i="17"/>
  <c r="G165" i="17"/>
  <c r="X164" i="17"/>
  <c r="W164" i="17"/>
  <c r="V164" i="17"/>
  <c r="U164" i="17"/>
  <c r="T164" i="17"/>
  <c r="S164" i="17"/>
  <c r="R164" i="17"/>
  <c r="Q164" i="17"/>
  <c r="P164" i="17"/>
  <c r="O164" i="17"/>
  <c r="N164" i="17"/>
  <c r="M164" i="17"/>
  <c r="L164" i="17"/>
  <c r="K164" i="17"/>
  <c r="J164" i="17"/>
  <c r="I164" i="17"/>
  <c r="H164" i="17"/>
  <c r="G164" i="17"/>
  <c r="X163" i="17"/>
  <c r="W163" i="17"/>
  <c r="V163" i="17"/>
  <c r="U163" i="17"/>
  <c r="T163" i="17"/>
  <c r="S163" i="17"/>
  <c r="R163" i="17"/>
  <c r="Q163" i="17"/>
  <c r="P163" i="17"/>
  <c r="O163" i="17"/>
  <c r="N163" i="17"/>
  <c r="M163" i="17"/>
  <c r="L163" i="17"/>
  <c r="K163" i="17"/>
  <c r="J163" i="17"/>
  <c r="I163" i="17"/>
  <c r="H163" i="17"/>
  <c r="G163" i="17"/>
  <c r="X162" i="17"/>
  <c r="W162" i="17"/>
  <c r="V162" i="17"/>
  <c r="U162" i="17"/>
  <c r="T162" i="17"/>
  <c r="S162" i="17"/>
  <c r="R162" i="17"/>
  <c r="Q162" i="17"/>
  <c r="P162" i="17"/>
  <c r="O162" i="17"/>
  <c r="N162" i="17"/>
  <c r="M162" i="17"/>
  <c r="L162" i="17"/>
  <c r="K162" i="17"/>
  <c r="J162" i="17"/>
  <c r="I162" i="17"/>
  <c r="H162" i="17"/>
  <c r="G162" i="17"/>
  <c r="X161" i="17"/>
  <c r="W161" i="17"/>
  <c r="V161" i="17"/>
  <c r="U161" i="17"/>
  <c r="T161" i="17"/>
  <c r="S161" i="17"/>
  <c r="R161" i="17"/>
  <c r="Q161" i="17"/>
  <c r="P161" i="17"/>
  <c r="O161" i="17"/>
  <c r="N161" i="17"/>
  <c r="M161" i="17"/>
  <c r="L161" i="17"/>
  <c r="K161" i="17"/>
  <c r="J161" i="17"/>
  <c r="I161" i="17"/>
  <c r="H161" i="17"/>
  <c r="G161" i="17"/>
  <c r="X160" i="17"/>
  <c r="W160" i="17"/>
  <c r="V160" i="17"/>
  <c r="U160" i="17"/>
  <c r="T160" i="17"/>
  <c r="S160" i="17"/>
  <c r="R160" i="17"/>
  <c r="Q160" i="17"/>
  <c r="P160" i="17"/>
  <c r="O160" i="17"/>
  <c r="N160" i="17"/>
  <c r="M160" i="17"/>
  <c r="L160" i="17"/>
  <c r="K160" i="17"/>
  <c r="J160" i="17"/>
  <c r="I160" i="17"/>
  <c r="H160" i="17"/>
  <c r="G160" i="17"/>
  <c r="X159" i="17"/>
  <c r="W159" i="17"/>
  <c r="V159" i="17"/>
  <c r="U159" i="17"/>
  <c r="T159" i="17"/>
  <c r="S159" i="17"/>
  <c r="R159" i="17"/>
  <c r="Q159" i="17"/>
  <c r="P159" i="17"/>
  <c r="O159" i="17"/>
  <c r="N159" i="17"/>
  <c r="M159" i="17"/>
  <c r="L159" i="17"/>
  <c r="K159" i="17"/>
  <c r="J159" i="17"/>
  <c r="I159" i="17"/>
  <c r="H159" i="17"/>
  <c r="G159" i="17"/>
  <c r="X158" i="17"/>
  <c r="W158" i="17"/>
  <c r="V158" i="17"/>
  <c r="U158" i="17"/>
  <c r="T158" i="17"/>
  <c r="S158" i="17"/>
  <c r="R158" i="17"/>
  <c r="Q158" i="17"/>
  <c r="P158" i="17"/>
  <c r="O158" i="17"/>
  <c r="N158" i="17"/>
  <c r="M158" i="17"/>
  <c r="L158" i="17"/>
  <c r="K158" i="17"/>
  <c r="J158" i="17"/>
  <c r="I158" i="17"/>
  <c r="H158" i="17"/>
  <c r="G158" i="17"/>
  <c r="X157" i="17"/>
  <c r="W157" i="17"/>
  <c r="V157" i="17"/>
  <c r="U157" i="17"/>
  <c r="T157" i="17"/>
  <c r="S157" i="17"/>
  <c r="R157" i="17"/>
  <c r="Q157" i="17"/>
  <c r="P157" i="17"/>
  <c r="O157" i="17"/>
  <c r="N157" i="17"/>
  <c r="M157" i="17"/>
  <c r="L157" i="17"/>
  <c r="K157" i="17"/>
  <c r="J157" i="17"/>
  <c r="I157" i="17"/>
  <c r="H157" i="17"/>
  <c r="G157" i="17"/>
  <c r="X156" i="17"/>
  <c r="W156" i="17"/>
  <c r="V156" i="17"/>
  <c r="U156" i="17"/>
  <c r="T156" i="17"/>
  <c r="S156" i="17"/>
  <c r="R156" i="17"/>
  <c r="Q156" i="17"/>
  <c r="P156" i="17"/>
  <c r="O156" i="17"/>
  <c r="N156" i="17"/>
  <c r="M156" i="17"/>
  <c r="L156" i="17"/>
  <c r="K156" i="17"/>
  <c r="J156" i="17"/>
  <c r="I156" i="17"/>
  <c r="H156" i="17"/>
  <c r="G156" i="17"/>
  <c r="X155" i="17"/>
  <c r="W155" i="17"/>
  <c r="V155" i="17"/>
  <c r="U155" i="17"/>
  <c r="T155" i="17"/>
  <c r="S155" i="17"/>
  <c r="R155" i="17"/>
  <c r="Q155" i="17"/>
  <c r="P155" i="17"/>
  <c r="O155" i="17"/>
  <c r="N155" i="17"/>
  <c r="M155" i="17"/>
  <c r="L155" i="17"/>
  <c r="K155" i="17"/>
  <c r="J155" i="17"/>
  <c r="I155" i="17"/>
  <c r="H155" i="17"/>
  <c r="G155" i="17"/>
  <c r="X154" i="17"/>
  <c r="W154" i="17"/>
  <c r="V154" i="17"/>
  <c r="U154" i="17"/>
  <c r="T154" i="17"/>
  <c r="S154" i="17"/>
  <c r="R154" i="17"/>
  <c r="Q154" i="17"/>
  <c r="P154" i="17"/>
  <c r="O154" i="17"/>
  <c r="N154" i="17"/>
  <c r="M154" i="17"/>
  <c r="L154" i="17"/>
  <c r="K154" i="17"/>
  <c r="J154" i="17"/>
  <c r="I154" i="17"/>
  <c r="H154" i="17"/>
  <c r="G154" i="17"/>
  <c r="X153" i="17"/>
  <c r="W153" i="17"/>
  <c r="V153" i="17"/>
  <c r="U153" i="17"/>
  <c r="T153" i="17"/>
  <c r="S153" i="17"/>
  <c r="R153" i="17"/>
  <c r="Q153" i="17"/>
  <c r="P153" i="17"/>
  <c r="O153" i="17"/>
  <c r="N153" i="17"/>
  <c r="M153" i="17"/>
  <c r="L153" i="17"/>
  <c r="K153" i="17"/>
  <c r="J153" i="17"/>
  <c r="I153" i="17"/>
  <c r="H153" i="17"/>
  <c r="G153" i="17"/>
  <c r="X152" i="17"/>
  <c r="W152" i="17"/>
  <c r="V152" i="17"/>
  <c r="U152" i="17"/>
  <c r="T152" i="17"/>
  <c r="S152" i="17"/>
  <c r="R152" i="17"/>
  <c r="Q152" i="17"/>
  <c r="P152" i="17"/>
  <c r="O152" i="17"/>
  <c r="N152" i="17"/>
  <c r="M152" i="17"/>
  <c r="L152" i="17"/>
  <c r="K152" i="17"/>
  <c r="J152" i="17"/>
  <c r="I152" i="17"/>
  <c r="H152" i="17"/>
  <c r="G152" i="17"/>
  <c r="X151" i="17"/>
  <c r="W151" i="17"/>
  <c r="V151" i="17"/>
  <c r="U151" i="17"/>
  <c r="T151" i="17"/>
  <c r="S151" i="17"/>
  <c r="R151" i="17"/>
  <c r="Q151" i="17"/>
  <c r="P151" i="17"/>
  <c r="O151" i="17"/>
  <c r="N151" i="17"/>
  <c r="M151" i="17"/>
  <c r="L151" i="17"/>
  <c r="K151" i="17"/>
  <c r="J151" i="17"/>
  <c r="I151" i="17"/>
  <c r="H151" i="17"/>
  <c r="G151" i="17"/>
  <c r="X150" i="17"/>
  <c r="W150" i="17"/>
  <c r="V150" i="17"/>
  <c r="U150" i="17"/>
  <c r="T150" i="17"/>
  <c r="S150" i="17"/>
  <c r="R150" i="17"/>
  <c r="Q150" i="17"/>
  <c r="P150" i="17"/>
  <c r="O150" i="17"/>
  <c r="N150" i="17"/>
  <c r="M150" i="17"/>
  <c r="L150" i="17"/>
  <c r="K150" i="17"/>
  <c r="J150" i="17"/>
  <c r="I150" i="17"/>
  <c r="H150" i="17"/>
  <c r="G150" i="17"/>
  <c r="X149" i="17"/>
  <c r="W149" i="17"/>
  <c r="V149" i="17"/>
  <c r="U149" i="17"/>
  <c r="T149" i="17"/>
  <c r="S149" i="17"/>
  <c r="R149" i="17"/>
  <c r="Q149" i="17"/>
  <c r="P149" i="17"/>
  <c r="O149" i="17"/>
  <c r="N149" i="17"/>
  <c r="M149" i="17"/>
  <c r="L149" i="17"/>
  <c r="K149" i="17"/>
  <c r="J149" i="17"/>
  <c r="I149" i="17"/>
  <c r="H149" i="17"/>
  <c r="G149" i="17"/>
  <c r="X148" i="17"/>
  <c r="W148" i="17"/>
  <c r="V148" i="17"/>
  <c r="U148" i="17"/>
  <c r="T148" i="17"/>
  <c r="S148" i="17"/>
  <c r="R148" i="17"/>
  <c r="Q148" i="17"/>
  <c r="P148" i="17"/>
  <c r="O148" i="17"/>
  <c r="N148" i="17"/>
  <c r="M148" i="17"/>
  <c r="L148" i="17"/>
  <c r="K148" i="17"/>
  <c r="J148" i="17"/>
  <c r="I148" i="17"/>
  <c r="H148" i="17"/>
  <c r="G148" i="17"/>
  <c r="X147" i="17"/>
  <c r="W147" i="17"/>
  <c r="V147" i="17"/>
  <c r="U147" i="17"/>
  <c r="T147" i="17"/>
  <c r="S147" i="17"/>
  <c r="R147" i="17"/>
  <c r="Q147" i="17"/>
  <c r="P147" i="17"/>
  <c r="O147" i="17"/>
  <c r="N147" i="17"/>
  <c r="M147" i="17"/>
  <c r="L147" i="17"/>
  <c r="K147" i="17"/>
  <c r="J147" i="17"/>
  <c r="I147" i="17"/>
  <c r="H147" i="17"/>
  <c r="G147" i="17"/>
  <c r="X146" i="17"/>
  <c r="W146" i="17"/>
  <c r="V146" i="17"/>
  <c r="U146" i="17"/>
  <c r="T146" i="17"/>
  <c r="S146" i="17"/>
  <c r="R146" i="17"/>
  <c r="Q146" i="17"/>
  <c r="P146" i="17"/>
  <c r="O146" i="17"/>
  <c r="N146" i="17"/>
  <c r="M146" i="17"/>
  <c r="L146" i="17"/>
  <c r="K146" i="17"/>
  <c r="J146" i="17"/>
  <c r="I146" i="17"/>
  <c r="H146" i="17"/>
  <c r="G146" i="17"/>
  <c r="X145" i="17"/>
  <c r="W145" i="17"/>
  <c r="V145" i="17"/>
  <c r="U145" i="17"/>
  <c r="T145" i="17"/>
  <c r="S145" i="17"/>
  <c r="R145" i="17"/>
  <c r="Q145" i="17"/>
  <c r="P145" i="17"/>
  <c r="O145" i="17"/>
  <c r="N145" i="17"/>
  <c r="M145" i="17"/>
  <c r="L145" i="17"/>
  <c r="K145" i="17"/>
  <c r="J145" i="17"/>
  <c r="I145" i="17"/>
  <c r="H145" i="17"/>
  <c r="G145" i="17"/>
  <c r="X144" i="17"/>
  <c r="W144" i="17"/>
  <c r="V144" i="17"/>
  <c r="U144" i="17"/>
  <c r="T144" i="17"/>
  <c r="S144" i="17"/>
  <c r="R144" i="17"/>
  <c r="Q144" i="17"/>
  <c r="P144" i="17"/>
  <c r="O144" i="17"/>
  <c r="N144" i="17"/>
  <c r="M144" i="17"/>
  <c r="L144" i="17"/>
  <c r="K144" i="17"/>
  <c r="J144" i="17"/>
  <c r="I144" i="17"/>
  <c r="H144" i="17"/>
  <c r="G144" i="17"/>
  <c r="X143" i="17"/>
  <c r="W143" i="17"/>
  <c r="V143" i="17"/>
  <c r="U143" i="17"/>
  <c r="T143" i="17"/>
  <c r="S143" i="17"/>
  <c r="R143" i="17"/>
  <c r="Q143" i="17"/>
  <c r="P143" i="17"/>
  <c r="O143" i="17"/>
  <c r="N143" i="17"/>
  <c r="M143" i="17"/>
  <c r="L143" i="17"/>
  <c r="K143" i="17"/>
  <c r="J143" i="17"/>
  <c r="I143" i="17"/>
  <c r="H143" i="17"/>
  <c r="G143" i="17"/>
  <c r="X142" i="17"/>
  <c r="W142" i="17"/>
  <c r="V142" i="17"/>
  <c r="U142" i="17"/>
  <c r="T142" i="17"/>
  <c r="S142" i="17"/>
  <c r="R142" i="17"/>
  <c r="Q142" i="17"/>
  <c r="P142" i="17"/>
  <c r="O142" i="17"/>
  <c r="N142" i="17"/>
  <c r="M142" i="17"/>
  <c r="L142" i="17"/>
  <c r="K142" i="17"/>
  <c r="J142" i="17"/>
  <c r="I142" i="17"/>
  <c r="H142" i="17"/>
  <c r="G142" i="17"/>
  <c r="X141" i="17"/>
  <c r="W141" i="17"/>
  <c r="V141" i="17"/>
  <c r="U141" i="17"/>
  <c r="T141" i="17"/>
  <c r="S141" i="17"/>
  <c r="R141" i="17"/>
  <c r="Q141" i="17"/>
  <c r="P141" i="17"/>
  <c r="O141" i="17"/>
  <c r="N141" i="17"/>
  <c r="M141" i="17"/>
  <c r="L141" i="17"/>
  <c r="K141" i="17"/>
  <c r="J141" i="17"/>
  <c r="I141" i="17"/>
  <c r="H141" i="17"/>
  <c r="G141" i="17"/>
  <c r="X140" i="17"/>
  <c r="W140" i="17"/>
  <c r="V140" i="17"/>
  <c r="U140" i="17"/>
  <c r="T140" i="17"/>
  <c r="S140" i="17"/>
  <c r="R140" i="17"/>
  <c r="Q140" i="17"/>
  <c r="P140" i="17"/>
  <c r="O140" i="17"/>
  <c r="N140" i="17"/>
  <c r="M140" i="17"/>
  <c r="L140" i="17"/>
  <c r="K140" i="17"/>
  <c r="J140" i="17"/>
  <c r="I140" i="17"/>
  <c r="H140" i="17"/>
  <c r="G140" i="17"/>
  <c r="X139" i="17"/>
  <c r="W139" i="17"/>
  <c r="V139" i="17"/>
  <c r="U139" i="17"/>
  <c r="T139" i="17"/>
  <c r="S139" i="17"/>
  <c r="R139" i="17"/>
  <c r="Q139" i="17"/>
  <c r="P139" i="17"/>
  <c r="O139" i="17"/>
  <c r="N139" i="17"/>
  <c r="M139" i="17"/>
  <c r="L139" i="17"/>
  <c r="K139" i="17"/>
  <c r="J139" i="17"/>
  <c r="I139" i="17"/>
  <c r="H139" i="17"/>
  <c r="G139" i="17"/>
  <c r="X138" i="17"/>
  <c r="W138" i="17"/>
  <c r="V138" i="17"/>
  <c r="U138" i="17"/>
  <c r="T138" i="17"/>
  <c r="S138" i="17"/>
  <c r="R138" i="17"/>
  <c r="Q138" i="17"/>
  <c r="P138" i="17"/>
  <c r="O138" i="17"/>
  <c r="N138" i="17"/>
  <c r="M138" i="17"/>
  <c r="L138" i="17"/>
  <c r="K138" i="17"/>
  <c r="J138" i="17"/>
  <c r="I138" i="17"/>
  <c r="H138" i="17"/>
  <c r="G138" i="17"/>
  <c r="X137" i="17"/>
  <c r="W137" i="17"/>
  <c r="V137" i="17"/>
  <c r="U137" i="17"/>
  <c r="T137" i="17"/>
  <c r="S137" i="17"/>
  <c r="R137" i="17"/>
  <c r="Q137" i="17"/>
  <c r="P137" i="17"/>
  <c r="O137" i="17"/>
  <c r="N137" i="17"/>
  <c r="M137" i="17"/>
  <c r="L137" i="17"/>
  <c r="K137" i="17"/>
  <c r="J137" i="17"/>
  <c r="I137" i="17"/>
  <c r="H137" i="17"/>
  <c r="G137" i="17"/>
  <c r="X136" i="17"/>
  <c r="W136" i="17"/>
  <c r="V136" i="17"/>
  <c r="U136" i="17"/>
  <c r="T136" i="17"/>
  <c r="S136" i="17"/>
  <c r="R136" i="17"/>
  <c r="Q136" i="17"/>
  <c r="P136" i="17"/>
  <c r="O136" i="17"/>
  <c r="N136" i="17"/>
  <c r="M136" i="17"/>
  <c r="L136" i="17"/>
  <c r="K136" i="17"/>
  <c r="J136" i="17"/>
  <c r="I136" i="17"/>
  <c r="H136" i="17"/>
  <c r="G136" i="17"/>
  <c r="X135" i="17"/>
  <c r="W135" i="17"/>
  <c r="V135" i="17"/>
  <c r="U135" i="17"/>
  <c r="T135" i="17"/>
  <c r="S135" i="17"/>
  <c r="R135" i="17"/>
  <c r="Q135" i="17"/>
  <c r="P135" i="17"/>
  <c r="O135" i="17"/>
  <c r="N135" i="17"/>
  <c r="M135" i="17"/>
  <c r="L135" i="17"/>
  <c r="K135" i="17"/>
  <c r="J135" i="17"/>
  <c r="I135" i="17"/>
  <c r="H135" i="17"/>
  <c r="G135" i="17"/>
  <c r="X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X133" i="17"/>
  <c r="W133" i="17"/>
  <c r="V133" i="17"/>
  <c r="U133" i="17"/>
  <c r="T133" i="17"/>
  <c r="S133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L132" i="17"/>
  <c r="K132" i="17"/>
  <c r="J132" i="17"/>
  <c r="I132" i="17"/>
  <c r="H132" i="17"/>
  <c r="G132" i="17"/>
  <c r="X131" i="17"/>
  <c r="W131" i="17"/>
  <c r="V131" i="17"/>
  <c r="U131" i="17"/>
  <c r="T131" i="17"/>
  <c r="S131" i="17"/>
  <c r="R131" i="17"/>
  <c r="Q131" i="17"/>
  <c r="P131" i="17"/>
  <c r="O131" i="17"/>
  <c r="N131" i="17"/>
  <c r="M131" i="17"/>
  <c r="L131" i="17"/>
  <c r="K131" i="17"/>
  <c r="J131" i="17"/>
  <c r="I131" i="17"/>
  <c r="H131" i="17"/>
  <c r="G131" i="17"/>
  <c r="X130" i="17"/>
  <c r="W130" i="17"/>
  <c r="V130" i="17"/>
  <c r="U130" i="17"/>
  <c r="T130" i="17"/>
  <c r="S130" i="17"/>
  <c r="R130" i="17"/>
  <c r="Q130" i="17"/>
  <c r="P130" i="17"/>
  <c r="O130" i="17"/>
  <c r="N130" i="17"/>
  <c r="M130" i="17"/>
  <c r="L130" i="17"/>
  <c r="K130" i="17"/>
  <c r="J130" i="17"/>
  <c r="I130" i="17"/>
  <c r="H130" i="17"/>
  <c r="G130" i="17"/>
  <c r="X129" i="17"/>
  <c r="W129" i="17"/>
  <c r="V129" i="17"/>
  <c r="U129" i="17"/>
  <c r="T129" i="17"/>
  <c r="S129" i="17"/>
  <c r="R129" i="17"/>
  <c r="Q129" i="17"/>
  <c r="P129" i="17"/>
  <c r="O129" i="17"/>
  <c r="N129" i="17"/>
  <c r="M129" i="17"/>
  <c r="L129" i="17"/>
  <c r="K129" i="17"/>
  <c r="J129" i="17"/>
  <c r="I129" i="17"/>
  <c r="H129" i="17"/>
  <c r="G129" i="17"/>
  <c r="X128" i="17"/>
  <c r="W128" i="17"/>
  <c r="V128" i="17"/>
  <c r="U128" i="17"/>
  <c r="T128" i="17"/>
  <c r="S128" i="17"/>
  <c r="R128" i="17"/>
  <c r="Q128" i="17"/>
  <c r="P128" i="17"/>
  <c r="O128" i="17"/>
  <c r="N128" i="17"/>
  <c r="M128" i="17"/>
  <c r="L128" i="17"/>
  <c r="K128" i="17"/>
  <c r="J128" i="17"/>
  <c r="I128" i="17"/>
  <c r="H128" i="17"/>
  <c r="G128" i="17"/>
  <c r="X127" i="17"/>
  <c r="W127" i="17"/>
  <c r="V127" i="17"/>
  <c r="U127" i="17"/>
  <c r="T127" i="17"/>
  <c r="S127" i="17"/>
  <c r="R127" i="17"/>
  <c r="Q127" i="17"/>
  <c r="P127" i="17"/>
  <c r="O127" i="17"/>
  <c r="N127" i="17"/>
  <c r="M127" i="17"/>
  <c r="L127" i="17"/>
  <c r="K127" i="17"/>
  <c r="J127" i="17"/>
  <c r="I127" i="17"/>
  <c r="H127" i="17"/>
  <c r="G127" i="17"/>
  <c r="X126" i="17"/>
  <c r="W126" i="17"/>
  <c r="V126" i="17"/>
  <c r="U126" i="17"/>
  <c r="T126" i="17"/>
  <c r="S126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X125" i="17"/>
  <c r="W125" i="17"/>
  <c r="V125" i="17"/>
  <c r="U125" i="17"/>
  <c r="T125" i="17"/>
  <c r="S125" i="17"/>
  <c r="R125" i="17"/>
  <c r="Q125" i="17"/>
  <c r="P125" i="17"/>
  <c r="O125" i="17"/>
  <c r="N125" i="17"/>
  <c r="M125" i="17"/>
  <c r="L125" i="17"/>
  <c r="K125" i="17"/>
  <c r="J125" i="17"/>
  <c r="I125" i="17"/>
  <c r="H125" i="17"/>
  <c r="G125" i="17"/>
  <c r="X124" i="17"/>
  <c r="W124" i="17"/>
  <c r="V124" i="17"/>
  <c r="U124" i="17"/>
  <c r="T124" i="17"/>
  <c r="S124" i="17"/>
  <c r="R124" i="17"/>
  <c r="Q124" i="17"/>
  <c r="P124" i="17"/>
  <c r="O124" i="17"/>
  <c r="N124" i="17"/>
  <c r="M124" i="17"/>
  <c r="L124" i="17"/>
  <c r="K124" i="17"/>
  <c r="J124" i="17"/>
  <c r="I124" i="17"/>
  <c r="H124" i="17"/>
  <c r="G124" i="17"/>
  <c r="X123" i="17"/>
  <c r="W123" i="17"/>
  <c r="V123" i="17"/>
  <c r="U123" i="17"/>
  <c r="T123" i="17"/>
  <c r="S123" i="17"/>
  <c r="R123" i="17"/>
  <c r="Q123" i="17"/>
  <c r="P123" i="17"/>
  <c r="O123" i="17"/>
  <c r="N123" i="17"/>
  <c r="M123" i="17"/>
  <c r="L123" i="17"/>
  <c r="K123" i="17"/>
  <c r="J123" i="17"/>
  <c r="I123" i="17"/>
  <c r="H123" i="17"/>
  <c r="G123" i="17"/>
  <c r="X122" i="17"/>
  <c r="W122" i="17"/>
  <c r="V122" i="17"/>
  <c r="U122" i="17"/>
  <c r="T122" i="17"/>
  <c r="S122" i="17"/>
  <c r="R122" i="17"/>
  <c r="Q122" i="17"/>
  <c r="P122" i="17"/>
  <c r="O122" i="17"/>
  <c r="N122" i="17"/>
  <c r="M122" i="17"/>
  <c r="L122" i="17"/>
  <c r="K122" i="17"/>
  <c r="J122" i="17"/>
  <c r="I122" i="17"/>
  <c r="H122" i="17"/>
  <c r="G122" i="17"/>
  <c r="X121" i="17"/>
  <c r="W121" i="17"/>
  <c r="V121" i="17"/>
  <c r="U121" i="17"/>
  <c r="T121" i="17"/>
  <c r="S121" i="17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X120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X119" i="17"/>
  <c r="W119" i="17"/>
  <c r="V119" i="17"/>
  <c r="U119" i="17"/>
  <c r="T119" i="17"/>
  <c r="S119" i="17"/>
  <c r="R119" i="17"/>
  <c r="Q119" i="17"/>
  <c r="P119" i="17"/>
  <c r="O119" i="17"/>
  <c r="N119" i="17"/>
  <c r="M119" i="17"/>
  <c r="L119" i="17"/>
  <c r="K119" i="17"/>
  <c r="J119" i="17"/>
  <c r="I119" i="17"/>
  <c r="H119" i="17"/>
  <c r="G119" i="17"/>
  <c r="X118" i="17"/>
  <c r="W118" i="17"/>
  <c r="V118" i="17"/>
  <c r="U118" i="17"/>
  <c r="T118" i="17"/>
  <c r="S118" i="17"/>
  <c r="R118" i="17"/>
  <c r="Q118" i="17"/>
  <c r="P118" i="17"/>
  <c r="O118" i="17"/>
  <c r="N118" i="17"/>
  <c r="M118" i="17"/>
  <c r="L118" i="17"/>
  <c r="K118" i="17"/>
  <c r="J118" i="17"/>
  <c r="I118" i="17"/>
  <c r="H118" i="17"/>
  <c r="G118" i="17"/>
  <c r="X117" i="17"/>
  <c r="W117" i="17"/>
  <c r="V117" i="17"/>
  <c r="U117" i="17"/>
  <c r="T117" i="17"/>
  <c r="S117" i="17"/>
  <c r="R117" i="17"/>
  <c r="Q117" i="17"/>
  <c r="P117" i="17"/>
  <c r="O117" i="17"/>
  <c r="N117" i="17"/>
  <c r="M117" i="17"/>
  <c r="L117" i="17"/>
  <c r="K117" i="17"/>
  <c r="J117" i="17"/>
  <c r="I117" i="17"/>
  <c r="H117" i="17"/>
  <c r="G117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J116" i="17"/>
  <c r="I116" i="17"/>
  <c r="H116" i="17"/>
  <c r="G116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X114" i="17"/>
  <c r="W114" i="17"/>
  <c r="V114" i="17"/>
  <c r="U114" i="17"/>
  <c r="T114" i="17"/>
  <c r="S114" i="17"/>
  <c r="R114" i="17"/>
  <c r="Q114" i="17"/>
  <c r="P114" i="17"/>
  <c r="O114" i="17"/>
  <c r="N114" i="17"/>
  <c r="M114" i="17"/>
  <c r="L114" i="17"/>
  <c r="K114" i="17"/>
  <c r="J114" i="17"/>
  <c r="I114" i="17"/>
  <c r="H114" i="17"/>
  <c r="G114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X111" i="17"/>
  <c r="W111" i="17"/>
  <c r="V111" i="17"/>
  <c r="U111" i="17"/>
  <c r="T111" i="17"/>
  <c r="S111" i="17"/>
  <c r="R111" i="17"/>
  <c r="Q111" i="17"/>
  <c r="P111" i="17"/>
  <c r="O111" i="17"/>
  <c r="N111" i="17"/>
  <c r="M111" i="17"/>
  <c r="L111" i="17"/>
  <c r="K111" i="17"/>
  <c r="J111" i="17"/>
  <c r="I111" i="17"/>
  <c r="H111" i="17"/>
  <c r="G111" i="17"/>
  <c r="X110" i="17"/>
  <c r="W110" i="17"/>
  <c r="V110" i="17"/>
  <c r="U110" i="17"/>
  <c r="T110" i="17"/>
  <c r="S110" i="17"/>
  <c r="R110" i="17"/>
  <c r="Q110" i="17"/>
  <c r="P110" i="17"/>
  <c r="O110" i="17"/>
  <c r="N110" i="17"/>
  <c r="M110" i="17"/>
  <c r="L110" i="17"/>
  <c r="K110" i="17"/>
  <c r="J110" i="17"/>
  <c r="I110" i="17"/>
  <c r="H110" i="17"/>
  <c r="G110" i="17"/>
  <c r="X109" i="17"/>
  <c r="W109" i="17"/>
  <c r="V109" i="17"/>
  <c r="U109" i="17"/>
  <c r="T109" i="17"/>
  <c r="S109" i="17"/>
  <c r="R109" i="17"/>
  <c r="Q109" i="17"/>
  <c r="P109" i="17"/>
  <c r="O109" i="17"/>
  <c r="N109" i="17"/>
  <c r="M109" i="17"/>
  <c r="L109" i="17"/>
  <c r="K109" i="17"/>
  <c r="J109" i="17"/>
  <c r="I109" i="17"/>
  <c r="H109" i="17"/>
  <c r="G109" i="17"/>
  <c r="X108" i="17"/>
  <c r="W108" i="17"/>
  <c r="V108" i="17"/>
  <c r="U108" i="17"/>
  <c r="T108" i="17"/>
  <c r="S108" i="17"/>
  <c r="R108" i="17"/>
  <c r="Q108" i="17"/>
  <c r="P108" i="17"/>
  <c r="O108" i="17"/>
  <c r="N108" i="17"/>
  <c r="M108" i="17"/>
  <c r="L108" i="17"/>
  <c r="K108" i="17"/>
  <c r="J108" i="17"/>
  <c r="I108" i="17"/>
  <c r="H108" i="17"/>
  <c r="G108" i="17"/>
  <c r="X107" i="17"/>
  <c r="W107" i="17"/>
  <c r="V107" i="17"/>
  <c r="U107" i="17"/>
  <c r="T107" i="17"/>
  <c r="S107" i="17"/>
  <c r="R107" i="17"/>
  <c r="Q107" i="17"/>
  <c r="P107" i="17"/>
  <c r="O107" i="17"/>
  <c r="N107" i="17"/>
  <c r="M107" i="17"/>
  <c r="L107" i="17"/>
  <c r="K107" i="17"/>
  <c r="J107" i="17"/>
  <c r="I107" i="17"/>
  <c r="H107" i="17"/>
  <c r="G107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X105" i="17"/>
  <c r="W105" i="17"/>
  <c r="V105" i="17"/>
  <c r="U105" i="17"/>
  <c r="T105" i="17"/>
  <c r="S105" i="17"/>
  <c r="R105" i="17"/>
  <c r="Q105" i="17"/>
  <c r="P105" i="17"/>
  <c r="O105" i="17"/>
  <c r="N105" i="17"/>
  <c r="M105" i="17"/>
  <c r="L105" i="17"/>
  <c r="K105" i="17"/>
  <c r="J105" i="17"/>
  <c r="I105" i="17"/>
  <c r="H105" i="17"/>
  <c r="G105" i="17"/>
  <c r="X104" i="17"/>
  <c r="W104" i="17"/>
  <c r="V104" i="17"/>
  <c r="U104" i="17"/>
  <c r="T104" i="17"/>
  <c r="S104" i="17"/>
  <c r="R104" i="17"/>
  <c r="Q104" i="17"/>
  <c r="P104" i="17"/>
  <c r="O104" i="17"/>
  <c r="N104" i="17"/>
  <c r="M104" i="17"/>
  <c r="L104" i="17"/>
  <c r="K104" i="17"/>
  <c r="J104" i="17"/>
  <c r="I104" i="17"/>
  <c r="H104" i="17"/>
  <c r="G104" i="17"/>
  <c r="X103" i="17"/>
  <c r="W103" i="17"/>
  <c r="V103" i="17"/>
  <c r="U103" i="17"/>
  <c r="T103" i="17"/>
  <c r="S103" i="17"/>
  <c r="R103" i="17"/>
  <c r="Q103" i="17"/>
  <c r="P103" i="17"/>
  <c r="O103" i="17"/>
  <c r="N103" i="17"/>
  <c r="M103" i="17"/>
  <c r="L103" i="17"/>
  <c r="K103" i="17"/>
  <c r="J103" i="17"/>
  <c r="I103" i="17"/>
  <c r="H103" i="17"/>
  <c r="G103" i="17"/>
  <c r="X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X99" i="17"/>
  <c r="W99" i="17"/>
  <c r="V99" i="17"/>
  <c r="U99" i="17"/>
  <c r="T99" i="17"/>
  <c r="S99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X98" i="17"/>
  <c r="W98" i="17"/>
  <c r="V98" i="17"/>
  <c r="U98" i="17"/>
  <c r="T98" i="17"/>
  <c r="S98" i="17"/>
  <c r="R98" i="17"/>
  <c r="Q98" i="17"/>
  <c r="P98" i="17"/>
  <c r="O98" i="17"/>
  <c r="N98" i="17"/>
  <c r="M98" i="17"/>
  <c r="L98" i="17"/>
  <c r="K98" i="17"/>
  <c r="J98" i="17"/>
  <c r="I98" i="17"/>
  <c r="H98" i="17"/>
  <c r="G98" i="17"/>
  <c r="X97" i="17"/>
  <c r="W97" i="17"/>
  <c r="V97" i="17"/>
  <c r="U97" i="17"/>
  <c r="T97" i="17"/>
  <c r="S97" i="17"/>
  <c r="R97" i="17"/>
  <c r="Q97" i="17"/>
  <c r="P97" i="17"/>
  <c r="O97" i="17"/>
  <c r="N97" i="17"/>
  <c r="M97" i="17"/>
  <c r="L97" i="17"/>
  <c r="K97" i="17"/>
  <c r="J97" i="17"/>
  <c r="I97" i="17"/>
  <c r="H97" i="17"/>
  <c r="G97" i="17"/>
  <c r="X96" i="17"/>
  <c r="W96" i="17"/>
  <c r="V96" i="17"/>
  <c r="U96" i="17"/>
  <c r="T96" i="17"/>
  <c r="S96" i="17"/>
  <c r="R96" i="17"/>
  <c r="Q96" i="17"/>
  <c r="P96" i="17"/>
  <c r="O96" i="17"/>
  <c r="N96" i="17"/>
  <c r="M96" i="17"/>
  <c r="L96" i="17"/>
  <c r="K96" i="17"/>
  <c r="J96" i="17"/>
  <c r="I96" i="17"/>
  <c r="H96" i="17"/>
  <c r="G96" i="17"/>
  <c r="X95" i="17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X94" i="17"/>
  <c r="W94" i="17"/>
  <c r="V94" i="17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X93" i="17"/>
  <c r="W93" i="17"/>
  <c r="V93" i="17"/>
  <c r="U93" i="17"/>
  <c r="T93" i="17"/>
  <c r="S93" i="17"/>
  <c r="R93" i="17"/>
  <c r="Q93" i="17"/>
  <c r="P93" i="17"/>
  <c r="O93" i="17"/>
  <c r="N93" i="17"/>
  <c r="M93" i="17"/>
  <c r="L93" i="17"/>
  <c r="K93" i="17"/>
  <c r="J93" i="17"/>
  <c r="I93" i="17"/>
  <c r="H93" i="17"/>
  <c r="G93" i="17"/>
  <c r="X92" i="17"/>
  <c r="W92" i="17"/>
  <c r="V92" i="17"/>
  <c r="U92" i="17"/>
  <c r="T92" i="17"/>
  <c r="S92" i="17"/>
  <c r="R92" i="17"/>
  <c r="Q92" i="17"/>
  <c r="P92" i="17"/>
  <c r="O92" i="17"/>
  <c r="N92" i="17"/>
  <c r="M92" i="17"/>
  <c r="L92" i="17"/>
  <c r="K92" i="17"/>
  <c r="J92" i="17"/>
  <c r="I92" i="17"/>
  <c r="H92" i="17"/>
  <c r="G92" i="17"/>
  <c r="X91" i="17"/>
  <c r="W91" i="17"/>
  <c r="V91" i="17"/>
  <c r="U91" i="17"/>
  <c r="T91" i="17"/>
  <c r="S91" i="17"/>
  <c r="R91" i="17"/>
  <c r="Q91" i="17"/>
  <c r="P91" i="17"/>
  <c r="O91" i="17"/>
  <c r="N91" i="17"/>
  <c r="M91" i="17"/>
  <c r="L91" i="17"/>
  <c r="K91" i="17"/>
  <c r="J91" i="17"/>
  <c r="I91" i="17"/>
  <c r="H91" i="17"/>
  <c r="G91" i="17"/>
  <c r="X90" i="17"/>
  <c r="W90" i="17"/>
  <c r="V90" i="17"/>
  <c r="U90" i="17"/>
  <c r="T90" i="17"/>
  <c r="S90" i="17"/>
  <c r="R90" i="17"/>
  <c r="Q90" i="17"/>
  <c r="P90" i="17"/>
  <c r="O90" i="17"/>
  <c r="N90" i="17"/>
  <c r="M90" i="17"/>
  <c r="L90" i="17"/>
  <c r="K90" i="17"/>
  <c r="J90" i="17"/>
  <c r="I90" i="17"/>
  <c r="H90" i="17"/>
  <c r="G90" i="17"/>
  <c r="X89" i="17"/>
  <c r="W89" i="17"/>
  <c r="V89" i="17"/>
  <c r="U89" i="17"/>
  <c r="T89" i="17"/>
  <c r="S89" i="17"/>
  <c r="R89" i="17"/>
  <c r="Q89" i="17"/>
  <c r="P89" i="17"/>
  <c r="O89" i="17"/>
  <c r="N89" i="17"/>
  <c r="M89" i="17"/>
  <c r="L89" i="17"/>
  <c r="K89" i="17"/>
  <c r="J89" i="17"/>
  <c r="I89" i="17"/>
  <c r="H89" i="17"/>
  <c r="G89" i="17"/>
  <c r="X88" i="17"/>
  <c r="W88" i="17"/>
  <c r="V88" i="17"/>
  <c r="U88" i="17"/>
  <c r="T88" i="17"/>
  <c r="S88" i="17"/>
  <c r="R88" i="17"/>
  <c r="Q88" i="17"/>
  <c r="P88" i="17"/>
  <c r="O88" i="17"/>
  <c r="N88" i="17"/>
  <c r="M88" i="17"/>
  <c r="L88" i="17"/>
  <c r="K88" i="17"/>
  <c r="J88" i="17"/>
  <c r="I88" i="17"/>
  <c r="H88" i="17"/>
  <c r="G88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X25" i="17"/>
  <c r="W25" i="17"/>
  <c r="V25" i="17"/>
  <c r="U25" i="17"/>
  <c r="T25" i="17"/>
  <c r="S25" i="17"/>
  <c r="R25" i="17"/>
  <c r="Q25" i="17"/>
  <c r="P25" i="17"/>
  <c r="O25" i="17"/>
  <c r="M25" i="17"/>
  <c r="L25" i="17"/>
  <c r="K25" i="17"/>
  <c r="J25" i="17"/>
  <c r="I25" i="17"/>
  <c r="H25" i="17"/>
  <c r="G25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A1" i="17"/>
  <c r="E121" i="16"/>
  <c r="D26" i="7" s="1"/>
  <c r="D121" i="16"/>
  <c r="C26" i="7" s="1"/>
  <c r="C121" i="16"/>
  <c r="B26" i="7" s="1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X119" i="16"/>
  <c r="W119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X118" i="16"/>
  <c r="W118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X117" i="16"/>
  <c r="W117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X116" i="16"/>
  <c r="W116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X114" i="16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X111" i="16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X110" i="16"/>
  <c r="W110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X109" i="16"/>
  <c r="W109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X108" i="16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X107" i="16"/>
  <c r="W107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X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X104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X103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X96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X95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X94" i="16"/>
  <c r="W94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X93" i="16"/>
  <c r="W93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X92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X91" i="16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X89" i="16"/>
  <c r="W89" i="16"/>
  <c r="V89" i="16"/>
  <c r="U89" i="16"/>
  <c r="T89" i="16"/>
  <c r="S89" i="16"/>
  <c r="R89" i="16"/>
  <c r="Q89" i="16"/>
  <c r="P89" i="16"/>
  <c r="O89" i="16"/>
  <c r="N89" i="16"/>
  <c r="M89" i="16"/>
  <c r="L89" i="16"/>
  <c r="K89" i="16"/>
  <c r="J89" i="16"/>
  <c r="I89" i="16"/>
  <c r="H89" i="16"/>
  <c r="G89" i="16"/>
  <c r="X88" i="16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X87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X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X24" i="16"/>
  <c r="W24" i="16"/>
  <c r="V24" i="16"/>
  <c r="U24" i="16"/>
  <c r="T24" i="16"/>
  <c r="S24" i="16"/>
  <c r="R24" i="16"/>
  <c r="Q24" i="16"/>
  <c r="P24" i="16"/>
  <c r="O24" i="16"/>
  <c r="M24" i="16"/>
  <c r="L24" i="16"/>
  <c r="K24" i="16"/>
  <c r="J24" i="16"/>
  <c r="I24" i="16"/>
  <c r="H24" i="16"/>
  <c r="G24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X10" i="16"/>
  <c r="X121" i="16" s="1"/>
  <c r="W10" i="16"/>
  <c r="W121" i="16" s="1"/>
  <c r="V10" i="16"/>
  <c r="V121" i="16" s="1"/>
  <c r="U10" i="16"/>
  <c r="U121" i="16" s="1"/>
  <c r="T10" i="16"/>
  <c r="T121" i="16" s="1"/>
  <c r="S10" i="16"/>
  <c r="S121" i="16" s="1"/>
  <c r="R10" i="16"/>
  <c r="R121" i="16" s="1"/>
  <c r="Q10" i="16"/>
  <c r="Q121" i="16" s="1"/>
  <c r="P10" i="16"/>
  <c r="P121" i="16" s="1"/>
  <c r="O10" i="16"/>
  <c r="O121" i="16" s="1"/>
  <c r="N10" i="16"/>
  <c r="N121" i="16" s="1"/>
  <c r="M10" i="16"/>
  <c r="M121" i="16" s="1"/>
  <c r="L10" i="16"/>
  <c r="L121" i="16" s="1"/>
  <c r="K10" i="16"/>
  <c r="K121" i="16" s="1"/>
  <c r="J10" i="16"/>
  <c r="J121" i="16" s="1"/>
  <c r="I10" i="16"/>
  <c r="I121" i="16" s="1"/>
  <c r="H10" i="16"/>
  <c r="H121" i="16" s="1"/>
  <c r="G10" i="16"/>
  <c r="G121" i="16" s="1"/>
  <c r="A1" i="16"/>
  <c r="E85" i="15"/>
  <c r="D24" i="7" s="1"/>
  <c r="D85" i="15"/>
  <c r="C24" i="7" s="1"/>
  <c r="C85" i="15"/>
  <c r="B24" i="7" s="1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X19" i="15"/>
  <c r="W19" i="15"/>
  <c r="V19" i="15"/>
  <c r="U19" i="15"/>
  <c r="T19" i="15"/>
  <c r="S19" i="15"/>
  <c r="R19" i="15"/>
  <c r="Q19" i="15"/>
  <c r="P19" i="15"/>
  <c r="O19" i="15"/>
  <c r="M19" i="15"/>
  <c r="L19" i="15"/>
  <c r="K19" i="15"/>
  <c r="J19" i="15"/>
  <c r="I19" i="15"/>
  <c r="H19" i="15"/>
  <c r="G19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X8" i="15"/>
  <c r="X85" i="15" s="1"/>
  <c r="W8" i="15"/>
  <c r="W85" i="15" s="1"/>
  <c r="V8" i="15"/>
  <c r="V85" i="15" s="1"/>
  <c r="U8" i="15"/>
  <c r="U85" i="15" s="1"/>
  <c r="T8" i="15"/>
  <c r="T85" i="15" s="1"/>
  <c r="S8" i="15"/>
  <c r="S85" i="15" s="1"/>
  <c r="R8" i="15"/>
  <c r="R85" i="15" s="1"/>
  <c r="Q8" i="15"/>
  <c r="Q85" i="15" s="1"/>
  <c r="P8" i="15"/>
  <c r="P85" i="15" s="1"/>
  <c r="O8" i="15"/>
  <c r="O85" i="15" s="1"/>
  <c r="N8" i="15"/>
  <c r="N85" i="15" s="1"/>
  <c r="M8" i="15"/>
  <c r="M85" i="15" s="1"/>
  <c r="L8" i="15"/>
  <c r="L85" i="15" s="1"/>
  <c r="K8" i="15"/>
  <c r="K85" i="15" s="1"/>
  <c r="J8" i="15"/>
  <c r="J85" i="15" s="1"/>
  <c r="I8" i="15"/>
  <c r="I85" i="15" s="1"/>
  <c r="H8" i="15"/>
  <c r="H85" i="15" s="1"/>
  <c r="G8" i="15"/>
  <c r="G85" i="15" s="1"/>
  <c r="A1" i="15"/>
  <c r="E164" i="14"/>
  <c r="D22" i="7" s="1"/>
  <c r="D164" i="14"/>
  <c r="C164" i="14"/>
  <c r="B22" i="7" s="1"/>
  <c r="X163" i="14"/>
  <c r="W163" i="14"/>
  <c r="V163" i="14"/>
  <c r="U163" i="14"/>
  <c r="T163" i="14"/>
  <c r="S163" i="14"/>
  <c r="R163" i="14"/>
  <c r="Q163" i="14"/>
  <c r="P163" i="14"/>
  <c r="O163" i="14"/>
  <c r="N163" i="14"/>
  <c r="M163" i="14"/>
  <c r="L163" i="14"/>
  <c r="K163" i="14"/>
  <c r="J163" i="14"/>
  <c r="I163" i="14"/>
  <c r="H163" i="14"/>
  <c r="G163" i="14"/>
  <c r="X162" i="14"/>
  <c r="W162" i="14"/>
  <c r="V162" i="14"/>
  <c r="U162" i="14"/>
  <c r="T162" i="14"/>
  <c r="S162" i="14"/>
  <c r="R162" i="14"/>
  <c r="Q162" i="14"/>
  <c r="P162" i="14"/>
  <c r="O162" i="14"/>
  <c r="N162" i="14"/>
  <c r="M162" i="14"/>
  <c r="L162" i="14"/>
  <c r="K162" i="14"/>
  <c r="J162" i="14"/>
  <c r="I162" i="14"/>
  <c r="H162" i="14"/>
  <c r="G162" i="14"/>
  <c r="X161" i="14"/>
  <c r="W161" i="14"/>
  <c r="V161" i="14"/>
  <c r="U161" i="14"/>
  <c r="T161" i="14"/>
  <c r="S161" i="14"/>
  <c r="R161" i="14"/>
  <c r="Q161" i="14"/>
  <c r="P161" i="14"/>
  <c r="O161" i="14"/>
  <c r="N161" i="14"/>
  <c r="M161" i="14"/>
  <c r="L161" i="14"/>
  <c r="K161" i="14"/>
  <c r="J161" i="14"/>
  <c r="I161" i="14"/>
  <c r="H161" i="14"/>
  <c r="G161" i="14"/>
  <c r="X160" i="14"/>
  <c r="W160" i="14"/>
  <c r="V160" i="14"/>
  <c r="U160" i="14"/>
  <c r="T160" i="14"/>
  <c r="S160" i="14"/>
  <c r="R160" i="14"/>
  <c r="Q160" i="14"/>
  <c r="P160" i="14"/>
  <c r="O160" i="14"/>
  <c r="N160" i="14"/>
  <c r="M160" i="14"/>
  <c r="L160" i="14"/>
  <c r="K160" i="14"/>
  <c r="J160" i="14"/>
  <c r="I160" i="14"/>
  <c r="H160" i="14"/>
  <c r="G160" i="14"/>
  <c r="X159" i="14"/>
  <c r="W159" i="14"/>
  <c r="V159" i="14"/>
  <c r="U159" i="14"/>
  <c r="T159" i="14"/>
  <c r="S159" i="14"/>
  <c r="R159" i="14"/>
  <c r="Q159" i="14"/>
  <c r="P159" i="14"/>
  <c r="O159" i="14"/>
  <c r="N159" i="14"/>
  <c r="M159" i="14"/>
  <c r="L159" i="14"/>
  <c r="K159" i="14"/>
  <c r="J159" i="14"/>
  <c r="I159" i="14"/>
  <c r="H159" i="14"/>
  <c r="G159" i="14"/>
  <c r="X158" i="14"/>
  <c r="W158" i="14"/>
  <c r="V158" i="14"/>
  <c r="U158" i="14"/>
  <c r="T158" i="14"/>
  <c r="S158" i="14"/>
  <c r="R158" i="14"/>
  <c r="Q158" i="14"/>
  <c r="P158" i="14"/>
  <c r="O158" i="14"/>
  <c r="N158" i="14"/>
  <c r="M158" i="14"/>
  <c r="L158" i="14"/>
  <c r="K158" i="14"/>
  <c r="J158" i="14"/>
  <c r="I158" i="14"/>
  <c r="H158" i="14"/>
  <c r="G158" i="14"/>
  <c r="X157" i="14"/>
  <c r="W157" i="14"/>
  <c r="V157" i="14"/>
  <c r="U157" i="14"/>
  <c r="T157" i="14"/>
  <c r="S157" i="14"/>
  <c r="R157" i="14"/>
  <c r="Q157" i="14"/>
  <c r="P157" i="14"/>
  <c r="O157" i="14"/>
  <c r="N157" i="14"/>
  <c r="M157" i="14"/>
  <c r="L157" i="14"/>
  <c r="K157" i="14"/>
  <c r="J157" i="14"/>
  <c r="I157" i="14"/>
  <c r="H157" i="14"/>
  <c r="G157" i="14"/>
  <c r="X156" i="14"/>
  <c r="W156" i="14"/>
  <c r="V156" i="14"/>
  <c r="U156" i="14"/>
  <c r="T156" i="14"/>
  <c r="S156" i="14"/>
  <c r="R156" i="14"/>
  <c r="Q156" i="14"/>
  <c r="P156" i="14"/>
  <c r="O156" i="14"/>
  <c r="N156" i="14"/>
  <c r="M156" i="14"/>
  <c r="L156" i="14"/>
  <c r="K156" i="14"/>
  <c r="J156" i="14"/>
  <c r="I156" i="14"/>
  <c r="H156" i="14"/>
  <c r="G156" i="14"/>
  <c r="X155" i="14"/>
  <c r="W155" i="14"/>
  <c r="V155" i="14"/>
  <c r="U155" i="14"/>
  <c r="T155" i="14"/>
  <c r="S155" i="14"/>
  <c r="R155" i="14"/>
  <c r="Q155" i="14"/>
  <c r="P155" i="14"/>
  <c r="O155" i="14"/>
  <c r="N155" i="14"/>
  <c r="M155" i="14"/>
  <c r="L155" i="14"/>
  <c r="K155" i="14"/>
  <c r="J155" i="14"/>
  <c r="I155" i="14"/>
  <c r="H155" i="14"/>
  <c r="G155" i="14"/>
  <c r="X154" i="14"/>
  <c r="W154" i="14"/>
  <c r="V154" i="14"/>
  <c r="U154" i="14"/>
  <c r="T154" i="14"/>
  <c r="S154" i="14"/>
  <c r="R154" i="14"/>
  <c r="Q154" i="14"/>
  <c r="P154" i="14"/>
  <c r="O154" i="14"/>
  <c r="N154" i="14"/>
  <c r="M154" i="14"/>
  <c r="L154" i="14"/>
  <c r="K154" i="14"/>
  <c r="J154" i="14"/>
  <c r="I154" i="14"/>
  <c r="H154" i="14"/>
  <c r="G154" i="14"/>
  <c r="X153" i="14"/>
  <c r="W153" i="14"/>
  <c r="V153" i="14"/>
  <c r="U153" i="14"/>
  <c r="T153" i="14"/>
  <c r="S153" i="14"/>
  <c r="R153" i="14"/>
  <c r="Q153" i="14"/>
  <c r="P153" i="14"/>
  <c r="O153" i="14"/>
  <c r="N153" i="14"/>
  <c r="M153" i="14"/>
  <c r="L153" i="14"/>
  <c r="K153" i="14"/>
  <c r="J153" i="14"/>
  <c r="I153" i="14"/>
  <c r="H153" i="14"/>
  <c r="G153" i="14"/>
  <c r="X152" i="14"/>
  <c r="W152" i="14"/>
  <c r="V152" i="14"/>
  <c r="U152" i="14"/>
  <c r="T152" i="14"/>
  <c r="S152" i="14"/>
  <c r="R152" i="14"/>
  <c r="Q152" i="14"/>
  <c r="P152" i="14"/>
  <c r="O152" i="14"/>
  <c r="N152" i="14"/>
  <c r="M152" i="14"/>
  <c r="L152" i="14"/>
  <c r="K152" i="14"/>
  <c r="J152" i="14"/>
  <c r="I152" i="14"/>
  <c r="H152" i="14"/>
  <c r="G152" i="14"/>
  <c r="X151" i="14"/>
  <c r="W151" i="14"/>
  <c r="V151" i="14"/>
  <c r="U151" i="14"/>
  <c r="T151" i="14"/>
  <c r="S151" i="14"/>
  <c r="R151" i="14"/>
  <c r="Q151" i="14"/>
  <c r="P151" i="14"/>
  <c r="O151" i="14"/>
  <c r="N151" i="14"/>
  <c r="M151" i="14"/>
  <c r="L151" i="14"/>
  <c r="K151" i="14"/>
  <c r="J151" i="14"/>
  <c r="I151" i="14"/>
  <c r="H151" i="14"/>
  <c r="G151" i="14"/>
  <c r="X150" i="14"/>
  <c r="W150" i="14"/>
  <c r="V150" i="14"/>
  <c r="U150" i="14"/>
  <c r="T150" i="14"/>
  <c r="S150" i="14"/>
  <c r="R150" i="14"/>
  <c r="Q150" i="14"/>
  <c r="P150" i="14"/>
  <c r="O150" i="14"/>
  <c r="N150" i="14"/>
  <c r="M150" i="14"/>
  <c r="L150" i="14"/>
  <c r="K150" i="14"/>
  <c r="J150" i="14"/>
  <c r="I150" i="14"/>
  <c r="H150" i="14"/>
  <c r="G150" i="14"/>
  <c r="X149" i="14"/>
  <c r="W149" i="14"/>
  <c r="V149" i="14"/>
  <c r="U149" i="14"/>
  <c r="T149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X148" i="14"/>
  <c r="W148" i="14"/>
  <c r="V148" i="14"/>
  <c r="U148" i="14"/>
  <c r="T148" i="14"/>
  <c r="S148" i="14"/>
  <c r="R148" i="14"/>
  <c r="Q148" i="14"/>
  <c r="P148" i="14"/>
  <c r="O148" i="14"/>
  <c r="N148" i="14"/>
  <c r="M148" i="14"/>
  <c r="L148" i="14"/>
  <c r="K148" i="14"/>
  <c r="J148" i="14"/>
  <c r="I148" i="14"/>
  <c r="H148" i="14"/>
  <c r="G148" i="14"/>
  <c r="X147" i="14"/>
  <c r="W147" i="14"/>
  <c r="V147" i="14"/>
  <c r="U147" i="14"/>
  <c r="T147" i="14"/>
  <c r="S147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X146" i="14"/>
  <c r="W146" i="14"/>
  <c r="V146" i="14"/>
  <c r="U146" i="14"/>
  <c r="T146" i="14"/>
  <c r="S146" i="14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X145" i="14"/>
  <c r="W145" i="14"/>
  <c r="V145" i="14"/>
  <c r="U145" i="14"/>
  <c r="T145" i="14"/>
  <c r="S145" i="14"/>
  <c r="R145" i="14"/>
  <c r="Q145" i="14"/>
  <c r="P145" i="14"/>
  <c r="O145" i="14"/>
  <c r="N145" i="14"/>
  <c r="M145" i="14"/>
  <c r="L145" i="14"/>
  <c r="K145" i="14"/>
  <c r="J145" i="14"/>
  <c r="I145" i="14"/>
  <c r="H145" i="14"/>
  <c r="G145" i="14"/>
  <c r="X144" i="14"/>
  <c r="W144" i="14"/>
  <c r="V144" i="14"/>
  <c r="U144" i="14"/>
  <c r="T144" i="14"/>
  <c r="S144" i="14"/>
  <c r="R144" i="14"/>
  <c r="Q144" i="14"/>
  <c r="P144" i="14"/>
  <c r="O144" i="14"/>
  <c r="N144" i="14"/>
  <c r="M144" i="14"/>
  <c r="L144" i="14"/>
  <c r="K144" i="14"/>
  <c r="J144" i="14"/>
  <c r="I144" i="14"/>
  <c r="H144" i="14"/>
  <c r="G144" i="14"/>
  <c r="X143" i="14"/>
  <c r="W143" i="14"/>
  <c r="V143" i="14"/>
  <c r="U143" i="14"/>
  <c r="T143" i="14"/>
  <c r="S143" i="14"/>
  <c r="R143" i="14"/>
  <c r="Q143" i="14"/>
  <c r="P143" i="14"/>
  <c r="O143" i="14"/>
  <c r="N143" i="14"/>
  <c r="M143" i="14"/>
  <c r="L143" i="14"/>
  <c r="K143" i="14"/>
  <c r="J143" i="14"/>
  <c r="I143" i="14"/>
  <c r="H143" i="14"/>
  <c r="G143" i="14"/>
  <c r="X142" i="14"/>
  <c r="W142" i="14"/>
  <c r="V142" i="14"/>
  <c r="U142" i="14"/>
  <c r="T142" i="14"/>
  <c r="S142" i="14"/>
  <c r="R142" i="14"/>
  <c r="Q142" i="14"/>
  <c r="P142" i="14"/>
  <c r="O142" i="14"/>
  <c r="N142" i="14"/>
  <c r="M142" i="14"/>
  <c r="L142" i="14"/>
  <c r="K142" i="14"/>
  <c r="J142" i="14"/>
  <c r="I142" i="14"/>
  <c r="H142" i="14"/>
  <c r="G142" i="14"/>
  <c r="X141" i="14"/>
  <c r="W141" i="14"/>
  <c r="V141" i="14"/>
  <c r="U141" i="14"/>
  <c r="T141" i="14"/>
  <c r="S141" i="14"/>
  <c r="R141" i="14"/>
  <c r="Q141" i="14"/>
  <c r="P141" i="14"/>
  <c r="O141" i="14"/>
  <c r="N141" i="14"/>
  <c r="M141" i="14"/>
  <c r="L141" i="14"/>
  <c r="K141" i="14"/>
  <c r="J141" i="14"/>
  <c r="I141" i="14"/>
  <c r="H141" i="14"/>
  <c r="G141" i="14"/>
  <c r="X140" i="14"/>
  <c r="W140" i="14"/>
  <c r="V140" i="14"/>
  <c r="U140" i="14"/>
  <c r="T140" i="14"/>
  <c r="S140" i="14"/>
  <c r="R140" i="14"/>
  <c r="Q140" i="14"/>
  <c r="P140" i="14"/>
  <c r="O140" i="14"/>
  <c r="N140" i="14"/>
  <c r="M140" i="14"/>
  <c r="L140" i="14"/>
  <c r="K140" i="14"/>
  <c r="J140" i="14"/>
  <c r="I140" i="14"/>
  <c r="H140" i="14"/>
  <c r="G140" i="14"/>
  <c r="X139" i="14"/>
  <c r="W139" i="14"/>
  <c r="V139" i="14"/>
  <c r="U139" i="14"/>
  <c r="T139" i="14"/>
  <c r="S139" i="14"/>
  <c r="R139" i="14"/>
  <c r="Q139" i="14"/>
  <c r="P139" i="14"/>
  <c r="O139" i="14"/>
  <c r="N139" i="14"/>
  <c r="M139" i="14"/>
  <c r="L139" i="14"/>
  <c r="K139" i="14"/>
  <c r="J139" i="14"/>
  <c r="I139" i="14"/>
  <c r="H139" i="14"/>
  <c r="G139" i="14"/>
  <c r="X138" i="14"/>
  <c r="W138" i="14"/>
  <c r="V138" i="14"/>
  <c r="U138" i="14"/>
  <c r="T138" i="14"/>
  <c r="S138" i="14"/>
  <c r="R138" i="14"/>
  <c r="Q138" i="14"/>
  <c r="P138" i="14"/>
  <c r="O138" i="14"/>
  <c r="N138" i="14"/>
  <c r="M138" i="14"/>
  <c r="L138" i="14"/>
  <c r="K138" i="14"/>
  <c r="J138" i="14"/>
  <c r="I138" i="14"/>
  <c r="H138" i="14"/>
  <c r="G138" i="14"/>
  <c r="X137" i="14"/>
  <c r="W137" i="14"/>
  <c r="V137" i="14"/>
  <c r="U137" i="14"/>
  <c r="T137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X136" i="14"/>
  <c r="W136" i="14"/>
  <c r="V136" i="14"/>
  <c r="U136" i="14"/>
  <c r="T136" i="14"/>
  <c r="S136" i="14"/>
  <c r="R136" i="14"/>
  <c r="Q136" i="14"/>
  <c r="P136" i="14"/>
  <c r="O136" i="14"/>
  <c r="N136" i="14"/>
  <c r="M136" i="14"/>
  <c r="L136" i="14"/>
  <c r="K136" i="14"/>
  <c r="J136" i="14"/>
  <c r="I136" i="14"/>
  <c r="H136" i="14"/>
  <c r="G136" i="14"/>
  <c r="X135" i="14"/>
  <c r="W135" i="14"/>
  <c r="V135" i="14"/>
  <c r="U135" i="14"/>
  <c r="T135" i="14"/>
  <c r="S135" i="14"/>
  <c r="R135" i="14"/>
  <c r="Q135" i="14"/>
  <c r="P135" i="14"/>
  <c r="O135" i="14"/>
  <c r="N135" i="14"/>
  <c r="M135" i="14"/>
  <c r="L135" i="14"/>
  <c r="K135" i="14"/>
  <c r="J135" i="14"/>
  <c r="I135" i="14"/>
  <c r="H135" i="14"/>
  <c r="G135" i="14"/>
  <c r="X134" i="14"/>
  <c r="W134" i="14"/>
  <c r="V134" i="14"/>
  <c r="U134" i="14"/>
  <c r="T134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X133" i="14"/>
  <c r="W133" i="14"/>
  <c r="V133" i="14"/>
  <c r="U133" i="14"/>
  <c r="T133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X132" i="14"/>
  <c r="W132" i="14"/>
  <c r="V132" i="14"/>
  <c r="U132" i="14"/>
  <c r="T132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X131" i="14"/>
  <c r="W131" i="14"/>
  <c r="V131" i="14"/>
  <c r="U131" i="14"/>
  <c r="T131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X130" i="14"/>
  <c r="W130" i="14"/>
  <c r="V130" i="14"/>
  <c r="U130" i="14"/>
  <c r="T130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X129" i="14"/>
  <c r="W129" i="14"/>
  <c r="V129" i="14"/>
  <c r="U129" i="14"/>
  <c r="T129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X128" i="14"/>
  <c r="W128" i="14"/>
  <c r="V128" i="14"/>
  <c r="U128" i="14"/>
  <c r="T128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X127" i="14"/>
  <c r="W127" i="14"/>
  <c r="V127" i="14"/>
  <c r="U127" i="14"/>
  <c r="T127" i="14"/>
  <c r="S127" i="14"/>
  <c r="R127" i="14"/>
  <c r="Q127" i="14"/>
  <c r="P127" i="14"/>
  <c r="O127" i="14"/>
  <c r="N127" i="14"/>
  <c r="M127" i="14"/>
  <c r="L127" i="14"/>
  <c r="K127" i="14"/>
  <c r="J127" i="14"/>
  <c r="I127" i="14"/>
  <c r="H127" i="14"/>
  <c r="G127" i="14"/>
  <c r="X126" i="14"/>
  <c r="W126" i="14"/>
  <c r="V126" i="14"/>
  <c r="U126" i="14"/>
  <c r="T126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X125" i="14"/>
  <c r="W125" i="14"/>
  <c r="V125" i="14"/>
  <c r="U125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X124" i="14"/>
  <c r="W124" i="14"/>
  <c r="V124" i="14"/>
  <c r="U124" i="14"/>
  <c r="T124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X123" i="14"/>
  <c r="W123" i="14"/>
  <c r="V123" i="14"/>
  <c r="U123" i="14"/>
  <c r="T123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X122" i="14"/>
  <c r="W122" i="14"/>
  <c r="V122" i="14"/>
  <c r="U122" i="14"/>
  <c r="T122" i="14"/>
  <c r="S122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X121" i="14"/>
  <c r="W121" i="14"/>
  <c r="V121" i="14"/>
  <c r="U121" i="14"/>
  <c r="T121" i="14"/>
  <c r="S121" i="14"/>
  <c r="R121" i="14"/>
  <c r="Q121" i="14"/>
  <c r="P121" i="14"/>
  <c r="O121" i="14"/>
  <c r="N121" i="14"/>
  <c r="M121" i="14"/>
  <c r="L121" i="14"/>
  <c r="K121" i="14"/>
  <c r="J121" i="14"/>
  <c r="I121" i="14"/>
  <c r="H121" i="14"/>
  <c r="G121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X119" i="14"/>
  <c r="W119" i="14"/>
  <c r="V119" i="14"/>
  <c r="U119" i="14"/>
  <c r="T119" i="14"/>
  <c r="S119" i="14"/>
  <c r="R119" i="14"/>
  <c r="Q119" i="14"/>
  <c r="P119" i="14"/>
  <c r="O119" i="14"/>
  <c r="N119" i="14"/>
  <c r="M119" i="14"/>
  <c r="L119" i="14"/>
  <c r="K119" i="14"/>
  <c r="J119" i="14"/>
  <c r="I119" i="14"/>
  <c r="H119" i="14"/>
  <c r="G119" i="14"/>
  <c r="X118" i="14"/>
  <c r="W118" i="14"/>
  <c r="V118" i="14"/>
  <c r="U118" i="14"/>
  <c r="T118" i="14"/>
  <c r="S118" i="14"/>
  <c r="R118" i="14"/>
  <c r="Q118" i="14"/>
  <c r="P118" i="14"/>
  <c r="O118" i="14"/>
  <c r="N118" i="14"/>
  <c r="M118" i="14"/>
  <c r="L118" i="14"/>
  <c r="K118" i="14"/>
  <c r="J118" i="14"/>
  <c r="I118" i="14"/>
  <c r="H118" i="14"/>
  <c r="G118" i="14"/>
  <c r="X117" i="14"/>
  <c r="W117" i="14"/>
  <c r="V117" i="14"/>
  <c r="U117" i="14"/>
  <c r="T117" i="14"/>
  <c r="S117" i="14"/>
  <c r="R117" i="14"/>
  <c r="Q117" i="14"/>
  <c r="P117" i="14"/>
  <c r="O117" i="14"/>
  <c r="N117" i="14"/>
  <c r="M117" i="14"/>
  <c r="L117" i="14"/>
  <c r="K117" i="14"/>
  <c r="J117" i="14"/>
  <c r="I117" i="14"/>
  <c r="H117" i="14"/>
  <c r="G117" i="14"/>
  <c r="X116" i="14"/>
  <c r="W116" i="14"/>
  <c r="V116" i="14"/>
  <c r="U116" i="14"/>
  <c r="T116" i="14"/>
  <c r="S116" i="14"/>
  <c r="R116" i="14"/>
  <c r="Q116" i="14"/>
  <c r="P116" i="14"/>
  <c r="O116" i="14"/>
  <c r="N116" i="14"/>
  <c r="M116" i="14"/>
  <c r="L116" i="14"/>
  <c r="K116" i="14"/>
  <c r="J116" i="14"/>
  <c r="I116" i="14"/>
  <c r="H116" i="14"/>
  <c r="G116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X114" i="14"/>
  <c r="W114" i="14"/>
  <c r="V114" i="14"/>
  <c r="U114" i="14"/>
  <c r="T114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X111" i="14"/>
  <c r="W111" i="14"/>
  <c r="V111" i="14"/>
  <c r="U111" i="14"/>
  <c r="T111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X110" i="14"/>
  <c r="W110" i="14"/>
  <c r="V110" i="14"/>
  <c r="U110" i="14"/>
  <c r="T110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X109" i="14"/>
  <c r="W109" i="14"/>
  <c r="V109" i="14"/>
  <c r="U109" i="14"/>
  <c r="T109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X108" i="14"/>
  <c r="W108" i="14"/>
  <c r="V108" i="14"/>
  <c r="U108" i="14"/>
  <c r="T108" i="14"/>
  <c r="S108" i="14"/>
  <c r="R108" i="14"/>
  <c r="Q108" i="14"/>
  <c r="P108" i="14"/>
  <c r="O108" i="14"/>
  <c r="N108" i="14"/>
  <c r="M108" i="14"/>
  <c r="L108" i="14"/>
  <c r="K108" i="14"/>
  <c r="J108" i="14"/>
  <c r="I108" i="14"/>
  <c r="H108" i="14"/>
  <c r="G108" i="14"/>
  <c r="X107" i="14"/>
  <c r="W107" i="14"/>
  <c r="V107" i="14"/>
  <c r="U107" i="14"/>
  <c r="T107" i="14"/>
  <c r="S107" i="14"/>
  <c r="R107" i="14"/>
  <c r="Q107" i="14"/>
  <c r="P107" i="14"/>
  <c r="O107" i="14"/>
  <c r="N107" i="14"/>
  <c r="M107" i="14"/>
  <c r="L107" i="14"/>
  <c r="K107" i="14"/>
  <c r="J107" i="14"/>
  <c r="I107" i="14"/>
  <c r="H107" i="14"/>
  <c r="G107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X105" i="14"/>
  <c r="W105" i="14"/>
  <c r="V105" i="14"/>
  <c r="U105" i="14"/>
  <c r="T105" i="14"/>
  <c r="S105" i="14"/>
  <c r="R105" i="14"/>
  <c r="Q105" i="14"/>
  <c r="P105" i="14"/>
  <c r="O105" i="14"/>
  <c r="N105" i="14"/>
  <c r="M105" i="14"/>
  <c r="L105" i="14"/>
  <c r="K105" i="14"/>
  <c r="J105" i="14"/>
  <c r="I105" i="14"/>
  <c r="H105" i="14"/>
  <c r="G105" i="14"/>
  <c r="X104" i="14"/>
  <c r="W104" i="14"/>
  <c r="V104" i="14"/>
  <c r="U104" i="14"/>
  <c r="T104" i="14"/>
  <c r="S104" i="14"/>
  <c r="R104" i="14"/>
  <c r="Q104" i="14"/>
  <c r="P104" i="14"/>
  <c r="O104" i="14"/>
  <c r="N104" i="14"/>
  <c r="M104" i="14"/>
  <c r="L104" i="14"/>
  <c r="K104" i="14"/>
  <c r="J104" i="14"/>
  <c r="I104" i="14"/>
  <c r="H104" i="14"/>
  <c r="G104" i="14"/>
  <c r="X103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X101" i="14"/>
  <c r="W101" i="14"/>
  <c r="V101" i="14"/>
  <c r="U101" i="14"/>
  <c r="T101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X100" i="14"/>
  <c r="W100" i="14"/>
  <c r="V100" i="14"/>
  <c r="U100" i="14"/>
  <c r="T100" i="14"/>
  <c r="S100" i="14"/>
  <c r="R100" i="14"/>
  <c r="Q100" i="14"/>
  <c r="P100" i="14"/>
  <c r="O100" i="14"/>
  <c r="N100" i="14"/>
  <c r="M100" i="14"/>
  <c r="L100" i="14"/>
  <c r="K100" i="14"/>
  <c r="J100" i="14"/>
  <c r="I100" i="14"/>
  <c r="H100" i="14"/>
  <c r="G100" i="14"/>
  <c r="X99" i="14"/>
  <c r="W99" i="14"/>
  <c r="V99" i="14"/>
  <c r="U99" i="14"/>
  <c r="T99" i="14"/>
  <c r="S99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X98" i="14"/>
  <c r="W98" i="14"/>
  <c r="V98" i="14"/>
  <c r="U98" i="14"/>
  <c r="T98" i="14"/>
  <c r="S98" i="14"/>
  <c r="R98" i="14"/>
  <c r="Q98" i="14"/>
  <c r="P98" i="14"/>
  <c r="O98" i="14"/>
  <c r="N98" i="14"/>
  <c r="M98" i="14"/>
  <c r="L98" i="14"/>
  <c r="K98" i="14"/>
  <c r="J98" i="14"/>
  <c r="I98" i="14"/>
  <c r="H98" i="14"/>
  <c r="G98" i="14"/>
  <c r="X97" i="14"/>
  <c r="W97" i="14"/>
  <c r="V97" i="14"/>
  <c r="U97" i="14"/>
  <c r="T97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X96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X95" i="14"/>
  <c r="W95" i="14"/>
  <c r="V95" i="14"/>
  <c r="U95" i="14"/>
  <c r="T95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X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K94" i="14"/>
  <c r="J94" i="14"/>
  <c r="I94" i="14"/>
  <c r="H94" i="14"/>
  <c r="G94" i="14"/>
  <c r="X93" i="14"/>
  <c r="W93" i="14"/>
  <c r="V93" i="14"/>
  <c r="U93" i="14"/>
  <c r="T93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X92" i="14"/>
  <c r="W92" i="14"/>
  <c r="V92" i="14"/>
  <c r="U92" i="14"/>
  <c r="T92" i="14"/>
  <c r="S92" i="14"/>
  <c r="R92" i="14"/>
  <c r="Q92" i="14"/>
  <c r="P92" i="14"/>
  <c r="O92" i="14"/>
  <c r="N92" i="14"/>
  <c r="M92" i="14"/>
  <c r="L92" i="14"/>
  <c r="K92" i="14"/>
  <c r="J92" i="14"/>
  <c r="I92" i="14"/>
  <c r="H92" i="14"/>
  <c r="G92" i="14"/>
  <c r="X91" i="14"/>
  <c r="W91" i="14"/>
  <c r="V91" i="14"/>
  <c r="U91" i="14"/>
  <c r="T91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X26" i="14"/>
  <c r="W26" i="14"/>
  <c r="V26" i="14"/>
  <c r="U26" i="14"/>
  <c r="T26" i="14"/>
  <c r="S26" i="14"/>
  <c r="R26" i="14"/>
  <c r="Q26" i="14"/>
  <c r="P26" i="14"/>
  <c r="O26" i="14"/>
  <c r="N26" i="14"/>
  <c r="L26" i="14"/>
  <c r="K26" i="14"/>
  <c r="J26" i="14"/>
  <c r="I26" i="14"/>
  <c r="H26" i="14"/>
  <c r="G26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X24" i="14"/>
  <c r="W24" i="14"/>
  <c r="V24" i="14"/>
  <c r="U24" i="14"/>
  <c r="T24" i="14"/>
  <c r="S24" i="14"/>
  <c r="R24" i="14"/>
  <c r="Q24" i="14"/>
  <c r="P24" i="14"/>
  <c r="O24" i="14"/>
  <c r="M24" i="14"/>
  <c r="L24" i="14"/>
  <c r="K24" i="14"/>
  <c r="J24" i="14"/>
  <c r="I24" i="14"/>
  <c r="H24" i="14"/>
  <c r="G24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A1" i="14"/>
  <c r="E123" i="13"/>
  <c r="D20" i="7" s="1"/>
  <c r="D123" i="13"/>
  <c r="C20" i="7" s="1"/>
  <c r="C123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X121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X119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X70" i="13"/>
  <c r="W70" i="13"/>
  <c r="V70" i="13"/>
  <c r="U70" i="13"/>
  <c r="T70" i="13"/>
  <c r="S70" i="13"/>
  <c r="R70" i="13"/>
  <c r="Q70" i="13"/>
  <c r="P70" i="13"/>
  <c r="O70" i="13"/>
  <c r="M70" i="13"/>
  <c r="L70" i="13"/>
  <c r="K70" i="13"/>
  <c r="J70" i="13"/>
  <c r="I70" i="13"/>
  <c r="H70" i="13"/>
  <c r="G70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I8" i="13"/>
  <c r="H8" i="13"/>
  <c r="G8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A1" i="13"/>
  <c r="E146" i="12"/>
  <c r="D18" i="7" s="1"/>
  <c r="D146" i="12"/>
  <c r="C18" i="7" s="1"/>
  <c r="C146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X10" i="12"/>
  <c r="W10" i="12"/>
  <c r="V10" i="12"/>
  <c r="U10" i="12"/>
  <c r="U146" i="12" s="1"/>
  <c r="T10" i="12"/>
  <c r="T146" i="12" s="1"/>
  <c r="S10" i="12"/>
  <c r="S146" i="12" s="1"/>
  <c r="R10" i="12"/>
  <c r="R146" i="12" s="1"/>
  <c r="Q10" i="12"/>
  <c r="P10" i="12"/>
  <c r="O10" i="12"/>
  <c r="N10" i="12"/>
  <c r="M10" i="12"/>
  <c r="L10" i="12"/>
  <c r="K10" i="12"/>
  <c r="J10" i="12"/>
  <c r="I10" i="12"/>
  <c r="I146" i="12" s="1"/>
  <c r="H10" i="12"/>
  <c r="H146" i="12" s="1"/>
  <c r="G10" i="12"/>
  <c r="A1" i="12"/>
  <c r="E108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A1" i="11"/>
  <c r="E115" i="10"/>
  <c r="D14" i="7" s="1"/>
  <c r="D115" i="10"/>
  <c r="C115" i="10"/>
  <c r="B14" i="7" s="1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A1" i="10"/>
  <c r="E103" i="9"/>
  <c r="D103" i="9"/>
  <c r="C12" i="7" s="1"/>
  <c r="C103" i="9"/>
  <c r="B12" i="7" s="1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A1" i="9"/>
  <c r="E90" i="8"/>
  <c r="D10" i="7" s="1"/>
  <c r="D90" i="8"/>
  <c r="C10" i="7" s="1"/>
  <c r="B10" i="7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X17" i="8"/>
  <c r="W17" i="8"/>
  <c r="V17" i="8"/>
  <c r="V90" i="8" s="1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X11" i="8"/>
  <c r="W11" i="8"/>
  <c r="V11" i="8"/>
  <c r="U11" i="8"/>
  <c r="U90" i="8" s="1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M90" i="8"/>
  <c r="A1" i="8"/>
  <c r="D32" i="7"/>
  <c r="C32" i="7"/>
  <c r="C22" i="7"/>
  <c r="D16" i="7"/>
  <c r="C16" i="7"/>
  <c r="B16" i="7"/>
  <c r="A3" i="7"/>
  <c r="D5" i="2"/>
  <c r="M56" i="6"/>
  <c r="O10" i="2" s="1"/>
  <c r="L56" i="6"/>
  <c r="N10" i="2" s="1"/>
  <c r="K56" i="6"/>
  <c r="M10" i="2" s="1"/>
  <c r="J56" i="6"/>
  <c r="L10" i="2" s="1"/>
  <c r="I56" i="6"/>
  <c r="K10" i="2" s="1"/>
  <c r="H56" i="6"/>
  <c r="J10" i="2" s="1"/>
  <c r="G56" i="6"/>
  <c r="I10" i="2" s="1"/>
  <c r="F56" i="6"/>
  <c r="H10" i="2" s="1"/>
  <c r="E56" i="6"/>
  <c r="G10" i="2" s="1"/>
  <c r="D56" i="6"/>
  <c r="C56" i="6"/>
  <c r="E10" i="2" s="1"/>
  <c r="B56" i="6"/>
  <c r="D10" i="2" s="1"/>
  <c r="M48" i="6"/>
  <c r="O9" i="2" s="1"/>
  <c r="L48" i="6"/>
  <c r="N9" i="2" s="1"/>
  <c r="K48" i="6"/>
  <c r="M9" i="2" s="1"/>
  <c r="J48" i="6"/>
  <c r="L9" i="2" s="1"/>
  <c r="I48" i="6"/>
  <c r="K9" i="2" s="1"/>
  <c r="H48" i="6"/>
  <c r="J9" i="2" s="1"/>
  <c r="G48" i="6"/>
  <c r="I9" i="2" s="1"/>
  <c r="F48" i="6"/>
  <c r="H9" i="2" s="1"/>
  <c r="E48" i="6"/>
  <c r="G9" i="2" s="1"/>
  <c r="D48" i="6"/>
  <c r="C48" i="6"/>
  <c r="E9" i="2" s="1"/>
  <c r="B48" i="6"/>
  <c r="D9" i="2" s="1"/>
  <c r="M32" i="6"/>
  <c r="O8" i="2" s="1"/>
  <c r="L32" i="6"/>
  <c r="N8" i="2" s="1"/>
  <c r="K32" i="6"/>
  <c r="M8" i="2" s="1"/>
  <c r="J32" i="6"/>
  <c r="L8" i="2" s="1"/>
  <c r="I32" i="6"/>
  <c r="K8" i="2" s="1"/>
  <c r="H32" i="6"/>
  <c r="J8" i="2" s="1"/>
  <c r="G32" i="6"/>
  <c r="I8" i="2" s="1"/>
  <c r="F32" i="6"/>
  <c r="H8" i="2" s="1"/>
  <c r="E32" i="6"/>
  <c r="G8" i="2" s="1"/>
  <c r="D32" i="6"/>
  <c r="F8" i="2" s="1"/>
  <c r="C32" i="6"/>
  <c r="E8" i="2" s="1"/>
  <c r="B32" i="6"/>
  <c r="D8" i="2" s="1"/>
  <c r="M19" i="6"/>
  <c r="O7" i="2" s="1"/>
  <c r="L19" i="6"/>
  <c r="N7" i="2" s="1"/>
  <c r="K19" i="6"/>
  <c r="M7" i="2" s="1"/>
  <c r="J19" i="6"/>
  <c r="L7" i="2" s="1"/>
  <c r="I19" i="6"/>
  <c r="K7" i="2" s="1"/>
  <c r="H19" i="6"/>
  <c r="J7" i="2" s="1"/>
  <c r="G19" i="6"/>
  <c r="I7" i="2" s="1"/>
  <c r="F19" i="6"/>
  <c r="H7" i="2" s="1"/>
  <c r="E19" i="6"/>
  <c r="G7" i="2" s="1"/>
  <c r="D19" i="6"/>
  <c r="F7" i="2" s="1"/>
  <c r="C19" i="6"/>
  <c r="E7" i="2" s="1"/>
  <c r="B19" i="6"/>
  <c r="D7" i="2" s="1"/>
  <c r="O6" i="2"/>
  <c r="N6" i="2"/>
  <c r="M6" i="2"/>
  <c r="L6" i="2"/>
  <c r="K6" i="2"/>
  <c r="J6" i="2"/>
  <c r="I6" i="2"/>
  <c r="H6" i="2"/>
  <c r="G6" i="2"/>
  <c r="F6" i="2"/>
  <c r="E6" i="2"/>
  <c r="D6" i="2"/>
  <c r="O3" i="2"/>
  <c r="N3" i="2"/>
  <c r="L3" i="2"/>
  <c r="K3" i="2"/>
  <c r="J3" i="2"/>
  <c r="I3" i="2"/>
  <c r="H3" i="2"/>
  <c r="G3" i="2"/>
  <c r="F3" i="2"/>
  <c r="E3" i="2"/>
  <c r="H110" i="3"/>
  <c r="H84" i="3"/>
  <c r="C38" i="2"/>
  <c r="P37" i="2"/>
  <c r="P36" i="2"/>
  <c r="AL43" i="1" s="1"/>
  <c r="P35" i="2"/>
  <c r="P4" i="2"/>
  <c r="AK25" i="1"/>
  <c r="AH25" i="1"/>
  <c r="AE25" i="1"/>
  <c r="AB25" i="1"/>
  <c r="Y25" i="1"/>
  <c r="V25" i="1"/>
  <c r="S25" i="1"/>
  <c r="P25" i="1"/>
  <c r="M25" i="1"/>
  <c r="J25" i="1"/>
  <c r="G25" i="1"/>
  <c r="D25" i="1"/>
  <c r="K90" i="8" l="1"/>
  <c r="W90" i="8"/>
  <c r="L90" i="8"/>
  <c r="N90" i="8"/>
  <c r="J90" i="8"/>
  <c r="I90" i="8"/>
  <c r="X90" i="8"/>
  <c r="H90" i="8"/>
  <c r="O90" i="8"/>
  <c r="M10" i="7" s="1"/>
  <c r="C33" i="1" s="1"/>
  <c r="Q90" i="8"/>
  <c r="R90" i="8"/>
  <c r="P10" i="7" s="1"/>
  <c r="G90" i="8"/>
  <c r="E10" i="7" s="1"/>
  <c r="C14" i="1" s="1"/>
  <c r="S90" i="8"/>
  <c r="P90" i="8"/>
  <c r="T90" i="8"/>
  <c r="I99" i="19"/>
  <c r="W164" i="14"/>
  <c r="J32" i="2" s="1"/>
  <c r="U164" i="14"/>
  <c r="R164" i="14"/>
  <c r="J27" i="2" s="1"/>
  <c r="Q164" i="14"/>
  <c r="J26" i="2" s="1"/>
  <c r="P164" i="14"/>
  <c r="J25" i="2" s="1"/>
  <c r="O164" i="14"/>
  <c r="N164" i="14"/>
  <c r="M164" i="14"/>
  <c r="K22" i="7" s="1"/>
  <c r="U31" i="1" s="1"/>
  <c r="L164" i="14"/>
  <c r="J22" i="7" s="1"/>
  <c r="U30" i="1" s="1"/>
  <c r="K164" i="14"/>
  <c r="J164" i="14"/>
  <c r="I164" i="14"/>
  <c r="G22" i="7" s="1"/>
  <c r="U16" i="1" s="1"/>
  <c r="H164" i="14"/>
  <c r="J17" i="2" s="1"/>
  <c r="G164" i="14"/>
  <c r="X164" i="14"/>
  <c r="V164" i="14"/>
  <c r="T164" i="14"/>
  <c r="R22" i="7" s="1"/>
  <c r="U38" i="1" s="1"/>
  <c r="S164" i="14"/>
  <c r="O33" i="2"/>
  <c r="V32" i="7"/>
  <c r="AJ45" i="1" s="1"/>
  <c r="O30" i="2"/>
  <c r="S32" i="7"/>
  <c r="AJ39" i="1" s="1"/>
  <c r="O29" i="2"/>
  <c r="R32" i="7"/>
  <c r="AJ38" i="1" s="1"/>
  <c r="O28" i="2"/>
  <c r="Q32" i="7"/>
  <c r="AJ37" i="1" s="1"/>
  <c r="O26" i="2"/>
  <c r="O32" i="7"/>
  <c r="AJ35" i="1" s="1"/>
  <c r="O25" i="2"/>
  <c r="N32" i="7"/>
  <c r="AJ34" i="1" s="1"/>
  <c r="O24" i="2"/>
  <c r="M32" i="7"/>
  <c r="AJ33" i="1" s="1"/>
  <c r="O23" i="2"/>
  <c r="L32" i="7"/>
  <c r="AJ32" i="1" s="1"/>
  <c r="O22" i="2"/>
  <c r="K32" i="7"/>
  <c r="AJ31" i="1" s="1"/>
  <c r="O21" i="2"/>
  <c r="J32" i="7"/>
  <c r="AJ30" i="1" s="1"/>
  <c r="O20" i="2"/>
  <c r="I32" i="7"/>
  <c r="AJ29" i="1" s="1"/>
  <c r="O19" i="2"/>
  <c r="H32" i="7"/>
  <c r="AJ17" i="1" s="1"/>
  <c r="G32" i="7"/>
  <c r="AJ16" i="1" s="1"/>
  <c r="O18" i="2"/>
  <c r="O17" i="2"/>
  <c r="F32" i="7"/>
  <c r="AJ15" i="1" s="1"/>
  <c r="E32" i="7"/>
  <c r="AJ14" i="1" s="1"/>
  <c r="AK18" i="1" s="1"/>
  <c r="AK19" i="1" s="1"/>
  <c r="AK26" i="1" s="1"/>
  <c r="O16" i="2"/>
  <c r="N33" i="2"/>
  <c r="V30" i="7"/>
  <c r="AG45" i="1" s="1"/>
  <c r="N30" i="2"/>
  <c r="S30" i="7"/>
  <c r="AG39" i="1" s="1"/>
  <c r="R30" i="7"/>
  <c r="AG38" i="1" s="1"/>
  <c r="N29" i="2"/>
  <c r="N28" i="2"/>
  <c r="Q30" i="7"/>
  <c r="AG37" i="1" s="1"/>
  <c r="P30" i="7"/>
  <c r="AG36" i="1" s="1"/>
  <c r="N27" i="2"/>
  <c r="N26" i="2"/>
  <c r="O30" i="7"/>
  <c r="AG35" i="1" s="1"/>
  <c r="N25" i="2"/>
  <c r="N30" i="7"/>
  <c r="AG34" i="1" s="1"/>
  <c r="M30" i="7"/>
  <c r="AG33" i="1" s="1"/>
  <c r="N24" i="2"/>
  <c r="N23" i="2"/>
  <c r="L30" i="7"/>
  <c r="AG32" i="1" s="1"/>
  <c r="N22" i="2"/>
  <c r="K30" i="7"/>
  <c r="AG31" i="1" s="1"/>
  <c r="N21" i="2"/>
  <c r="J30" i="7"/>
  <c r="AG30" i="1" s="1"/>
  <c r="N20" i="2"/>
  <c r="I30" i="7"/>
  <c r="AG29" i="1" s="1"/>
  <c r="AH40" i="1" s="1"/>
  <c r="H30" i="7"/>
  <c r="AG17" i="1" s="1"/>
  <c r="N19" i="2"/>
  <c r="N18" i="2"/>
  <c r="G30" i="7"/>
  <c r="AG16" i="1" s="1"/>
  <c r="N17" i="2"/>
  <c r="F30" i="7"/>
  <c r="AG15" i="1" s="1"/>
  <c r="E30" i="7"/>
  <c r="AG14" i="1" s="1"/>
  <c r="AH18" i="1" s="1"/>
  <c r="AH19" i="1" s="1"/>
  <c r="AH26" i="1" s="1"/>
  <c r="N16" i="2"/>
  <c r="X172" i="17"/>
  <c r="W172" i="17"/>
  <c r="M32" i="2" s="1"/>
  <c r="V172" i="17"/>
  <c r="U172" i="17"/>
  <c r="S28" i="7" s="1"/>
  <c r="AD39" i="1" s="1"/>
  <c r="T172" i="17"/>
  <c r="S172" i="17"/>
  <c r="R172" i="17"/>
  <c r="Q172" i="17"/>
  <c r="P172" i="17"/>
  <c r="O172" i="17"/>
  <c r="N172" i="17"/>
  <c r="M172" i="17"/>
  <c r="L172" i="17"/>
  <c r="K172" i="17"/>
  <c r="J172" i="17"/>
  <c r="H172" i="17"/>
  <c r="G172" i="17"/>
  <c r="I172" i="17"/>
  <c r="P106" i="11"/>
  <c r="N106" i="11"/>
  <c r="L16" i="7" s="1"/>
  <c r="L32" i="1" s="1"/>
  <c r="M106" i="11"/>
  <c r="K16" i="7" s="1"/>
  <c r="L31" i="1" s="1"/>
  <c r="R115" i="10"/>
  <c r="F27" i="2" s="1"/>
  <c r="K32" i="2"/>
  <c r="K33" i="2"/>
  <c r="K20" i="2"/>
  <c r="V24" i="7"/>
  <c r="X45" i="1" s="1"/>
  <c r="M24" i="7"/>
  <c r="X33" i="1" s="1"/>
  <c r="J24" i="7"/>
  <c r="X30" i="1" s="1"/>
  <c r="K24" i="7"/>
  <c r="X31" i="1" s="1"/>
  <c r="K23" i="2"/>
  <c r="L106" i="11"/>
  <c r="H123" i="13"/>
  <c r="I17" i="2" s="1"/>
  <c r="J123" i="13"/>
  <c r="U123" i="13"/>
  <c r="S20" i="7" s="1"/>
  <c r="R39" i="1" s="1"/>
  <c r="L123" i="13"/>
  <c r="X123" i="13"/>
  <c r="V20" i="7" s="1"/>
  <c r="R45" i="1" s="1"/>
  <c r="M123" i="13"/>
  <c r="N123" i="13"/>
  <c r="P146" i="12"/>
  <c r="H25" i="2" s="1"/>
  <c r="Q146" i="12"/>
  <c r="P103" i="9"/>
  <c r="I123" i="13"/>
  <c r="G20" i="7" s="1"/>
  <c r="R16" i="1" s="1"/>
  <c r="V123" i="13"/>
  <c r="I31" i="2" s="1"/>
  <c r="T123" i="13"/>
  <c r="I29" i="2" s="1"/>
  <c r="K123" i="13"/>
  <c r="W123" i="13"/>
  <c r="I32" i="2" s="1"/>
  <c r="P123" i="13"/>
  <c r="N20" i="7" s="1"/>
  <c r="R34" i="1" s="1"/>
  <c r="Q123" i="13"/>
  <c r="R123" i="13"/>
  <c r="O123" i="13"/>
  <c r="I24" i="2" s="1"/>
  <c r="S123" i="13"/>
  <c r="J146" i="12"/>
  <c r="V146" i="12"/>
  <c r="H31" i="2" s="1"/>
  <c r="K146" i="12"/>
  <c r="W146" i="12"/>
  <c r="H32" i="2" s="1"/>
  <c r="L146" i="12"/>
  <c r="X146" i="12"/>
  <c r="H33" i="2" s="1"/>
  <c r="M146" i="12"/>
  <c r="N146" i="12"/>
  <c r="O146" i="12"/>
  <c r="X106" i="11"/>
  <c r="G33" i="2" s="1"/>
  <c r="O106" i="11"/>
  <c r="K106" i="11"/>
  <c r="I16" i="7" s="1"/>
  <c r="L29" i="1" s="1"/>
  <c r="W106" i="11"/>
  <c r="G32" i="2" s="1"/>
  <c r="R106" i="11"/>
  <c r="G106" i="11"/>
  <c r="G16" i="2" s="1"/>
  <c r="S106" i="11"/>
  <c r="Q16" i="7" s="1"/>
  <c r="L37" i="1" s="1"/>
  <c r="H106" i="11"/>
  <c r="T106" i="11"/>
  <c r="G29" i="2" s="1"/>
  <c r="Q106" i="11"/>
  <c r="O16" i="7" s="1"/>
  <c r="L35" i="1" s="1"/>
  <c r="I106" i="11"/>
  <c r="U106" i="11"/>
  <c r="J106" i="11"/>
  <c r="V106" i="11"/>
  <c r="G31" i="2" s="1"/>
  <c r="Q103" i="9"/>
  <c r="O103" i="9"/>
  <c r="M103" i="9"/>
  <c r="N103" i="9"/>
  <c r="X103" i="9"/>
  <c r="N115" i="10"/>
  <c r="F23" i="2" s="1"/>
  <c r="J115" i="10"/>
  <c r="F19" i="2" s="1"/>
  <c r="V115" i="10"/>
  <c r="K115" i="10"/>
  <c r="F20" i="2" s="1"/>
  <c r="W115" i="10"/>
  <c r="F32" i="2" s="1"/>
  <c r="L115" i="10"/>
  <c r="J14" i="7" s="1"/>
  <c r="I30" i="1" s="1"/>
  <c r="X115" i="10"/>
  <c r="M115" i="10"/>
  <c r="O115" i="10"/>
  <c r="F24" i="2" s="1"/>
  <c r="P115" i="10"/>
  <c r="N14" i="7" s="1"/>
  <c r="I34" i="1" s="1"/>
  <c r="Q115" i="10"/>
  <c r="T115" i="10"/>
  <c r="S115" i="10"/>
  <c r="Q14" i="7" s="1"/>
  <c r="I37" i="1" s="1"/>
  <c r="I115" i="10"/>
  <c r="G115" i="10"/>
  <c r="F16" i="2" s="1"/>
  <c r="H115" i="10"/>
  <c r="F14" i="7" s="1"/>
  <c r="I15" i="1" s="1"/>
  <c r="U115" i="10"/>
  <c r="L103" i="9"/>
  <c r="J12" i="7" s="1"/>
  <c r="F30" i="1" s="1"/>
  <c r="R103" i="9"/>
  <c r="P12" i="7" s="1"/>
  <c r="F36" i="1" s="1"/>
  <c r="G103" i="9"/>
  <c r="E16" i="2" s="1"/>
  <c r="S103" i="9"/>
  <c r="Q12" i="7" s="1"/>
  <c r="F37" i="1" s="1"/>
  <c r="H103" i="9"/>
  <c r="E17" i="2" s="1"/>
  <c r="T103" i="9"/>
  <c r="I103" i="9"/>
  <c r="E18" i="2" s="1"/>
  <c r="U103" i="9"/>
  <c r="S12" i="7" s="1"/>
  <c r="F39" i="1" s="1"/>
  <c r="J103" i="9"/>
  <c r="V103" i="9"/>
  <c r="T12" i="7" s="1"/>
  <c r="F44" i="1" s="1"/>
  <c r="K103" i="9"/>
  <c r="W103" i="9"/>
  <c r="E32" i="2" s="1"/>
  <c r="K27" i="2"/>
  <c r="K21" i="2"/>
  <c r="I24" i="7"/>
  <c r="X29" i="1" s="1"/>
  <c r="G123" i="13"/>
  <c r="F18" i="7"/>
  <c r="O15" i="1" s="1"/>
  <c r="I26" i="7"/>
  <c r="AA29" i="1" s="1"/>
  <c r="M26" i="7"/>
  <c r="AA33" i="1" s="1"/>
  <c r="J26" i="7"/>
  <c r="AA30" i="1" s="1"/>
  <c r="L19" i="2"/>
  <c r="L23" i="2"/>
  <c r="U26" i="7"/>
  <c r="K26" i="7"/>
  <c r="AA31" i="1" s="1"/>
  <c r="L25" i="2"/>
  <c r="G146" i="12"/>
  <c r="P18" i="7"/>
  <c r="O36" i="1" s="1"/>
  <c r="E101" i="19"/>
  <c r="H317" i="3"/>
  <c r="D20" i="2"/>
  <c r="D32" i="2"/>
  <c r="K10" i="7"/>
  <c r="C31" i="1" s="1"/>
  <c r="J10" i="7"/>
  <c r="D17" i="2"/>
  <c r="G10" i="7"/>
  <c r="C16" i="1" s="1"/>
  <c r="R18" i="7"/>
  <c r="O38" i="1" s="1"/>
  <c r="F9" i="2"/>
  <c r="P9" i="2" s="1"/>
  <c r="N48" i="6"/>
  <c r="F10" i="2"/>
  <c r="P10" i="2" s="1"/>
  <c r="N56" i="6"/>
  <c r="L32" i="2"/>
  <c r="B32" i="7"/>
  <c r="P6" i="2"/>
  <c r="T375" i="3"/>
  <c r="M3" i="2" s="1"/>
  <c r="E117" i="10"/>
  <c r="N32" i="2"/>
  <c r="P7" i="2"/>
  <c r="AL23" i="1" s="1"/>
  <c r="E148" i="12"/>
  <c r="E125" i="18"/>
  <c r="L12" i="2"/>
  <c r="T30" i="7"/>
  <c r="AG44" i="1" s="1"/>
  <c r="O32" i="2"/>
  <c r="H12" i="2"/>
  <c r="I12" i="2"/>
  <c r="C14" i="7"/>
  <c r="C35" i="7" s="1"/>
  <c r="B18" i="7"/>
  <c r="E166" i="14"/>
  <c r="P8" i="2"/>
  <c r="P5" i="2"/>
  <c r="E12" i="2"/>
  <c r="J12" i="2"/>
  <c r="N12" i="2"/>
  <c r="P34" i="2"/>
  <c r="E92" i="8"/>
  <c r="D12" i="7"/>
  <c r="D35" i="7" s="1"/>
  <c r="E105" i="9"/>
  <c r="B20" i="7"/>
  <c r="E125" i="13"/>
  <c r="T32" i="7"/>
  <c r="AJ44" i="1" s="1"/>
  <c r="U32" i="7"/>
  <c r="O31" i="2"/>
  <c r="G12" i="2"/>
  <c r="K12" i="2"/>
  <c r="O12" i="2"/>
  <c r="AK47" i="1" l="1"/>
  <c r="AH47" i="1"/>
  <c r="N28" i="7"/>
  <c r="AD34" i="1" s="1"/>
  <c r="M25" i="2"/>
  <c r="M28" i="7"/>
  <c r="AD33" i="1" s="1"/>
  <c r="M24" i="2"/>
  <c r="T24" i="7"/>
  <c r="X44" i="1" s="1"/>
  <c r="Y47" i="1" s="1"/>
  <c r="U24" i="7"/>
  <c r="K31" i="2"/>
  <c r="L24" i="2"/>
  <c r="L24" i="7"/>
  <c r="X32" i="1" s="1"/>
  <c r="K22" i="2"/>
  <c r="K24" i="2"/>
  <c r="P11" i="2"/>
  <c r="P24" i="7"/>
  <c r="X36" i="1" s="1"/>
  <c r="L14" i="7"/>
  <c r="I32" i="1" s="1"/>
  <c r="I33" i="2"/>
  <c r="I25" i="2"/>
  <c r="F17" i="2"/>
  <c r="F21" i="2"/>
  <c r="G28" i="7"/>
  <c r="AD16" i="1" s="1"/>
  <c r="M18" i="2"/>
  <c r="H28" i="7"/>
  <c r="AD17" i="1" s="1"/>
  <c r="M19" i="2"/>
  <c r="M20" i="2"/>
  <c r="I28" i="7"/>
  <c r="AD29" i="1" s="1"/>
  <c r="M29" i="2"/>
  <c r="R28" i="7"/>
  <c r="AD38" i="1" s="1"/>
  <c r="M23" i="2"/>
  <c r="L28" i="7"/>
  <c r="AD32" i="1" s="1"/>
  <c r="M28" i="2"/>
  <c r="Q28" i="7"/>
  <c r="AD37" i="1" s="1"/>
  <c r="F28" i="7"/>
  <c r="AD15" i="1" s="1"/>
  <c r="M17" i="2"/>
  <c r="M30" i="2"/>
  <c r="M22" i="2"/>
  <c r="K28" i="7"/>
  <c r="AD31" i="1" s="1"/>
  <c r="M16" i="2"/>
  <c r="E28" i="7"/>
  <c r="AD14" i="1" s="1"/>
  <c r="V28" i="7"/>
  <c r="AD45" i="1" s="1"/>
  <c r="M33" i="2"/>
  <c r="J28" i="7"/>
  <c r="AD30" i="1" s="1"/>
  <c r="M21" i="2"/>
  <c r="O28" i="7"/>
  <c r="AD35" i="1" s="1"/>
  <c r="M26" i="2"/>
  <c r="L20" i="2"/>
  <c r="K30" i="2"/>
  <c r="S24" i="7"/>
  <c r="X39" i="1" s="1"/>
  <c r="K29" i="2"/>
  <c r="R24" i="7"/>
  <c r="X38" i="1" s="1"/>
  <c r="K16" i="2"/>
  <c r="E24" i="7"/>
  <c r="X14" i="1" s="1"/>
  <c r="K18" i="2"/>
  <c r="G24" i="7"/>
  <c r="X16" i="1" s="1"/>
  <c r="K28" i="2"/>
  <c r="Q24" i="7"/>
  <c r="X37" i="1" s="1"/>
  <c r="K26" i="2"/>
  <c r="O24" i="7"/>
  <c r="X35" i="1" s="1"/>
  <c r="H24" i="7"/>
  <c r="X17" i="1" s="1"/>
  <c r="K19" i="2"/>
  <c r="K17" i="2"/>
  <c r="F24" i="7"/>
  <c r="X15" i="1" s="1"/>
  <c r="N24" i="7"/>
  <c r="X34" i="1" s="1"/>
  <c r="K25" i="2"/>
  <c r="O22" i="7"/>
  <c r="U35" i="1" s="1"/>
  <c r="L22" i="2"/>
  <c r="L31" i="2"/>
  <c r="L21" i="2"/>
  <c r="T26" i="7"/>
  <c r="AA44" i="1" s="1"/>
  <c r="H26" i="7"/>
  <c r="AA17" i="1" s="1"/>
  <c r="L26" i="7"/>
  <c r="AA32" i="1" s="1"/>
  <c r="L33" i="2"/>
  <c r="V26" i="7"/>
  <c r="AA45" i="1" s="1"/>
  <c r="N26" i="7"/>
  <c r="AA34" i="1" s="1"/>
  <c r="F26" i="7"/>
  <c r="AA15" i="1" s="1"/>
  <c r="L17" i="2"/>
  <c r="L29" i="2"/>
  <c r="R26" i="7"/>
  <c r="AA38" i="1" s="1"/>
  <c r="L28" i="2"/>
  <c r="Q26" i="7"/>
  <c r="AA37" i="1" s="1"/>
  <c r="L16" i="2"/>
  <c r="E26" i="7"/>
  <c r="AA14" i="1" s="1"/>
  <c r="L30" i="2"/>
  <c r="S26" i="7"/>
  <c r="AA39" i="1" s="1"/>
  <c r="L26" i="2"/>
  <c r="O26" i="7"/>
  <c r="AA35" i="1" s="1"/>
  <c r="L18" i="2"/>
  <c r="G26" i="7"/>
  <c r="AA16" i="1" s="1"/>
  <c r="J18" i="2"/>
  <c r="J22" i="2"/>
  <c r="N22" i="7"/>
  <c r="U34" i="1" s="1"/>
  <c r="AL24" i="1"/>
  <c r="AM25" i="1" s="1"/>
  <c r="R16" i="7"/>
  <c r="L38" i="1" s="1"/>
  <c r="F12" i="2"/>
  <c r="F22" i="7"/>
  <c r="U15" i="1" s="1"/>
  <c r="J29" i="2"/>
  <c r="Q22" i="7"/>
  <c r="U37" i="1" s="1"/>
  <c r="J28" i="2"/>
  <c r="J33" i="2"/>
  <c r="V22" i="7"/>
  <c r="U45" i="1" s="1"/>
  <c r="J16" i="2"/>
  <c r="E22" i="7"/>
  <c r="U14" i="1" s="1"/>
  <c r="J20" i="2"/>
  <c r="I22" i="7"/>
  <c r="U29" i="1" s="1"/>
  <c r="L22" i="7"/>
  <c r="U32" i="1" s="1"/>
  <c r="J23" i="2"/>
  <c r="H22" i="7"/>
  <c r="U17" i="1" s="1"/>
  <c r="J19" i="2"/>
  <c r="N18" i="7"/>
  <c r="O34" i="1" s="1"/>
  <c r="E16" i="7"/>
  <c r="L14" i="1" s="1"/>
  <c r="G28" i="2"/>
  <c r="M14" i="7"/>
  <c r="I33" i="1" s="1"/>
  <c r="D18" i="2"/>
  <c r="P26" i="7"/>
  <c r="AA36" i="1" s="1"/>
  <c r="L27" i="2"/>
  <c r="I30" i="2"/>
  <c r="F20" i="7"/>
  <c r="R15" i="1" s="1"/>
  <c r="R20" i="7"/>
  <c r="R38" i="1" s="1"/>
  <c r="O20" i="7"/>
  <c r="R35" i="1" s="1"/>
  <c r="I26" i="2"/>
  <c r="I22" i="2"/>
  <c r="K20" i="7"/>
  <c r="R31" i="1" s="1"/>
  <c r="I18" i="2"/>
  <c r="I14" i="7"/>
  <c r="I29" i="1" s="1"/>
  <c r="H14" i="7"/>
  <c r="I17" i="1" s="1"/>
  <c r="I20" i="2"/>
  <c r="I20" i="7"/>
  <c r="R29" i="1" s="1"/>
  <c r="I16" i="2"/>
  <c r="E20" i="7"/>
  <c r="R14" i="1" s="1"/>
  <c r="I28" i="2"/>
  <c r="Q20" i="7"/>
  <c r="R37" i="1" s="1"/>
  <c r="H20" i="7"/>
  <c r="R17" i="1" s="1"/>
  <c r="I19" i="2"/>
  <c r="I23" i="2"/>
  <c r="L20" i="7"/>
  <c r="R32" i="1" s="1"/>
  <c r="H17" i="2"/>
  <c r="V18" i="7"/>
  <c r="O45" i="1" s="1"/>
  <c r="H29" i="2"/>
  <c r="Q18" i="7"/>
  <c r="O37" i="1" s="1"/>
  <c r="H28" i="2"/>
  <c r="I18" i="7"/>
  <c r="O29" i="1" s="1"/>
  <c r="H20" i="2"/>
  <c r="H16" i="2"/>
  <c r="E18" i="7"/>
  <c r="O14" i="1" s="1"/>
  <c r="U18" i="7"/>
  <c r="H18" i="2"/>
  <c r="G18" i="7"/>
  <c r="O16" i="1" s="1"/>
  <c r="O18" i="7"/>
  <c r="O35" i="1" s="1"/>
  <c r="H26" i="2"/>
  <c r="H18" i="7"/>
  <c r="O17" i="1" s="1"/>
  <c r="H19" i="2"/>
  <c r="T18" i="7"/>
  <c r="O44" i="1" s="1"/>
  <c r="S18" i="7"/>
  <c r="O39" i="1" s="1"/>
  <c r="H30" i="2"/>
  <c r="H23" i="2"/>
  <c r="L18" i="7"/>
  <c r="O32" i="1" s="1"/>
  <c r="K18" i="7"/>
  <c r="O31" i="1" s="1"/>
  <c r="H22" i="2"/>
  <c r="H27" i="2"/>
  <c r="V16" i="7"/>
  <c r="L45" i="1" s="1"/>
  <c r="U16" i="7"/>
  <c r="G23" i="2"/>
  <c r="T16" i="7"/>
  <c r="L44" i="1" s="1"/>
  <c r="H16" i="7"/>
  <c r="L17" i="1" s="1"/>
  <c r="G19" i="2"/>
  <c r="G22" i="2"/>
  <c r="G16" i="7"/>
  <c r="L16" i="1" s="1"/>
  <c r="G18" i="2"/>
  <c r="G26" i="2"/>
  <c r="O27" i="2"/>
  <c r="P32" i="7"/>
  <c r="AJ36" i="1" s="1"/>
  <c r="AK40" i="1" s="1"/>
  <c r="AK41" i="1" s="1"/>
  <c r="AK48" i="1" s="1"/>
  <c r="F25" i="2"/>
  <c r="F28" i="2"/>
  <c r="O39" i="2"/>
  <c r="O42" i="2" s="1"/>
  <c r="M12" i="2"/>
  <c r="P28" i="7"/>
  <c r="AD36" i="1" s="1"/>
  <c r="M27" i="2"/>
  <c r="E14" i="7"/>
  <c r="I14" i="1" s="1"/>
  <c r="F18" i="2"/>
  <c r="G14" i="7"/>
  <c r="I16" i="1" s="1"/>
  <c r="V14" i="7"/>
  <c r="I45" i="1" s="1"/>
  <c r="F33" i="2"/>
  <c r="K14" i="7"/>
  <c r="I31" i="1" s="1"/>
  <c r="F22" i="2"/>
  <c r="O14" i="7"/>
  <c r="I35" i="1" s="1"/>
  <c r="F26" i="2"/>
  <c r="R14" i="7"/>
  <c r="I38" i="1" s="1"/>
  <c r="F29" i="2"/>
  <c r="D16" i="2"/>
  <c r="E28" i="2"/>
  <c r="P22" i="7"/>
  <c r="U36" i="1" s="1"/>
  <c r="M20" i="7"/>
  <c r="R33" i="1" s="1"/>
  <c r="E12" i="7"/>
  <c r="F14" i="1" s="1"/>
  <c r="G12" i="7"/>
  <c r="F16" i="1" s="1"/>
  <c r="F12" i="7"/>
  <c r="F15" i="1" s="1"/>
  <c r="E21" i="2"/>
  <c r="R12" i="7"/>
  <c r="F38" i="1" s="1"/>
  <c r="E29" i="2"/>
  <c r="E33" i="2"/>
  <c r="V12" i="7"/>
  <c r="F45" i="1" s="1"/>
  <c r="G47" i="1" s="1"/>
  <c r="E26" i="2"/>
  <c r="O12" i="7"/>
  <c r="F35" i="1" s="1"/>
  <c r="E19" i="2"/>
  <c r="H12" i="7"/>
  <c r="F17" i="1" s="1"/>
  <c r="E27" i="2"/>
  <c r="E30" i="2"/>
  <c r="E31" i="2"/>
  <c r="U12" i="7"/>
  <c r="D22" i="2"/>
  <c r="D26" i="2"/>
  <c r="O10" i="7"/>
  <c r="R10" i="7"/>
  <c r="D29" i="2"/>
  <c r="D28" i="2"/>
  <c r="Q10" i="7"/>
  <c r="D33" i="2"/>
  <c r="V10" i="7"/>
  <c r="H10" i="7"/>
  <c r="D19" i="2"/>
  <c r="I10" i="7"/>
  <c r="C29" i="1" s="1"/>
  <c r="D24" i="2"/>
  <c r="D27" i="2"/>
  <c r="D21" i="2"/>
  <c r="AH41" i="1"/>
  <c r="G20" i="2"/>
  <c r="B35" i="7"/>
  <c r="N31" i="2"/>
  <c r="N39" i="2" s="1"/>
  <c r="N42" i="2" s="1"/>
  <c r="P32" i="2"/>
  <c r="AL45" i="1" s="1"/>
  <c r="F10" i="7"/>
  <c r="C15" i="1" s="1"/>
  <c r="F30" i="2"/>
  <c r="S14" i="7"/>
  <c r="I39" i="1" s="1"/>
  <c r="P14" i="7"/>
  <c r="I36" i="1" s="1"/>
  <c r="H24" i="2"/>
  <c r="M18" i="7"/>
  <c r="O33" i="1" s="1"/>
  <c r="E23" i="2"/>
  <c r="L12" i="7"/>
  <c r="F32" i="1" s="1"/>
  <c r="H21" i="2"/>
  <c r="J18" i="7"/>
  <c r="O30" i="1" s="1"/>
  <c r="I27" i="2"/>
  <c r="P20" i="7"/>
  <c r="R36" i="1" s="1"/>
  <c r="T20" i="7"/>
  <c r="R44" i="1" s="1"/>
  <c r="S47" i="1" s="1"/>
  <c r="U20" i="7"/>
  <c r="J21" i="2"/>
  <c r="U30" i="7"/>
  <c r="G30" i="2"/>
  <c r="S16" i="7"/>
  <c r="L39" i="1" s="1"/>
  <c r="N10" i="7"/>
  <c r="D25" i="2"/>
  <c r="N12" i="7"/>
  <c r="F34" i="1" s="1"/>
  <c r="E25" i="2"/>
  <c r="J16" i="7"/>
  <c r="L30" i="1" s="1"/>
  <c r="G21" i="2"/>
  <c r="G25" i="2"/>
  <c r="N16" i="7"/>
  <c r="L34" i="1" s="1"/>
  <c r="K12" i="7"/>
  <c r="E22" i="2"/>
  <c r="T28" i="7"/>
  <c r="AD44" i="1" s="1"/>
  <c r="M31" i="2"/>
  <c r="U28" i="7"/>
  <c r="P16" i="7"/>
  <c r="L36" i="1" s="1"/>
  <c r="G27" i="2"/>
  <c r="F16" i="7"/>
  <c r="L15" i="1" s="1"/>
  <c r="G17" i="2"/>
  <c r="U22" i="7"/>
  <c r="J31" i="2"/>
  <c r="T22" i="7"/>
  <c r="U44" i="1" s="1"/>
  <c r="U14" i="7"/>
  <c r="F31" i="2"/>
  <c r="T14" i="7"/>
  <c r="I44" i="1" s="1"/>
  <c r="L10" i="7"/>
  <c r="D23" i="2"/>
  <c r="M12" i="7"/>
  <c r="E24" i="2"/>
  <c r="C36" i="1"/>
  <c r="C30" i="1"/>
  <c r="D31" i="2"/>
  <c r="T10" i="7"/>
  <c r="U10" i="7"/>
  <c r="M22" i="7"/>
  <c r="U33" i="1" s="1"/>
  <c r="J24" i="2"/>
  <c r="E20" i="2"/>
  <c r="I12" i="7"/>
  <c r="G24" i="2"/>
  <c r="M16" i="7"/>
  <c r="L33" i="1" s="1"/>
  <c r="J20" i="7"/>
  <c r="R30" i="1" s="1"/>
  <c r="I21" i="2"/>
  <c r="S10" i="7"/>
  <c r="D30" i="2"/>
  <c r="J30" i="2"/>
  <c r="S22" i="7"/>
  <c r="U39" i="1" s="1"/>
  <c r="AH48" i="1" l="1"/>
  <c r="K39" i="2"/>
  <c r="K42" i="2" s="1"/>
  <c r="Y40" i="1"/>
  <c r="AE18" i="1"/>
  <c r="AE19" i="1" s="1"/>
  <c r="AE26" i="1" s="1"/>
  <c r="AE47" i="1"/>
  <c r="AE40" i="1"/>
  <c r="AB47" i="1"/>
  <c r="Y18" i="1"/>
  <c r="Y19" i="1" s="1"/>
  <c r="Y26" i="1" s="1"/>
  <c r="AB18" i="1"/>
  <c r="AB19" i="1" s="1"/>
  <c r="AB26" i="1" s="1"/>
  <c r="L39" i="2"/>
  <c r="L42" i="2" s="1"/>
  <c r="AB40" i="1"/>
  <c r="V18" i="1"/>
  <c r="V19" i="1" s="1"/>
  <c r="V26" i="1" s="1"/>
  <c r="V47" i="1"/>
  <c r="M47" i="1"/>
  <c r="S18" i="1"/>
  <c r="S19" i="1" s="1"/>
  <c r="S26" i="1" s="1"/>
  <c r="P17" i="2"/>
  <c r="AL15" i="1" s="1"/>
  <c r="P47" i="1"/>
  <c r="P40" i="1"/>
  <c r="P18" i="1"/>
  <c r="P19" i="1" s="1"/>
  <c r="P26" i="1" s="1"/>
  <c r="M18" i="1"/>
  <c r="M19" i="1" s="1"/>
  <c r="M26" i="1" s="1"/>
  <c r="P18" i="2"/>
  <c r="AL16" i="1" s="1"/>
  <c r="S40" i="1"/>
  <c r="H39" i="2"/>
  <c r="H42" i="2" s="1"/>
  <c r="P20" i="2"/>
  <c r="AL29" i="1" s="1"/>
  <c r="M39" i="2"/>
  <c r="M42" i="2" s="1"/>
  <c r="P16" i="2"/>
  <c r="AL14" i="1" s="1"/>
  <c r="J47" i="1"/>
  <c r="J18" i="1"/>
  <c r="J19" i="1" s="1"/>
  <c r="J26" i="1" s="1"/>
  <c r="P28" i="2"/>
  <c r="AL37" i="1" s="1"/>
  <c r="E35" i="7"/>
  <c r="F39" i="2"/>
  <c r="F42" i="2" s="1"/>
  <c r="J40" i="1"/>
  <c r="P29" i="2"/>
  <c r="AL38" i="1" s="1"/>
  <c r="G35" i="7"/>
  <c r="G18" i="1"/>
  <c r="G19" i="1" s="1"/>
  <c r="G26" i="1" s="1"/>
  <c r="P19" i="2"/>
  <c r="AL17" i="1" s="1"/>
  <c r="P33" i="2"/>
  <c r="AM46" i="1" s="1"/>
  <c r="P26" i="2"/>
  <c r="AL35" i="1" s="1"/>
  <c r="P22" i="2"/>
  <c r="AL31" i="1" s="1"/>
  <c r="C35" i="1"/>
  <c r="O35" i="7"/>
  <c r="C38" i="1"/>
  <c r="R35" i="7"/>
  <c r="Q35" i="7"/>
  <c r="C37" i="1"/>
  <c r="C17" i="1"/>
  <c r="D18" i="1" s="1"/>
  <c r="D19" i="1" s="1"/>
  <c r="D26" i="1" s="1"/>
  <c r="H35" i="7"/>
  <c r="C45" i="1"/>
  <c r="V35" i="7"/>
  <c r="P27" i="2"/>
  <c r="AL36" i="1" s="1"/>
  <c r="G39" i="2"/>
  <c r="G42" i="2" s="1"/>
  <c r="P35" i="7"/>
  <c r="F35" i="7"/>
  <c r="I39" i="2"/>
  <c r="I42" i="2" s="1"/>
  <c r="M40" i="1"/>
  <c r="U35" i="7"/>
  <c r="E39" i="2"/>
  <c r="E42" i="2" s="1"/>
  <c r="P25" i="2"/>
  <c r="AL34" i="1" s="1"/>
  <c r="P30" i="2"/>
  <c r="AL39" i="1" s="1"/>
  <c r="F31" i="1"/>
  <c r="K35" i="7"/>
  <c r="C34" i="1"/>
  <c r="N35" i="7"/>
  <c r="P21" i="2"/>
  <c r="AL30" i="1" s="1"/>
  <c r="T35" i="7"/>
  <c r="C44" i="1"/>
  <c r="P31" i="2"/>
  <c r="AL44" i="1" s="1"/>
  <c r="J35" i="7"/>
  <c r="S35" i="7"/>
  <c r="C39" i="1"/>
  <c r="F29" i="1"/>
  <c r="I35" i="7"/>
  <c r="J39" i="2"/>
  <c r="J42" i="2" s="1"/>
  <c r="P23" i="2"/>
  <c r="AL32" i="1" s="1"/>
  <c r="D39" i="2"/>
  <c r="M35" i="7"/>
  <c r="F33" i="1"/>
  <c r="V40" i="1"/>
  <c r="P24" i="2"/>
  <c r="AL33" i="1" s="1"/>
  <c r="L35" i="7"/>
  <c r="C32" i="1"/>
  <c r="Y41" i="1" l="1"/>
  <c r="Y48" i="1" s="1"/>
  <c r="AE41" i="1"/>
  <c r="AE48" i="1" s="1"/>
  <c r="AB41" i="1"/>
  <c r="AB48" i="1" s="1"/>
  <c r="V41" i="1"/>
  <c r="V48" i="1" s="1"/>
  <c r="M41" i="1"/>
  <c r="M48" i="1" s="1"/>
  <c r="S41" i="1"/>
  <c r="S48" i="1" s="1"/>
  <c r="P41" i="1"/>
  <c r="P48" i="1" s="1"/>
  <c r="AM18" i="1"/>
  <c r="AM47" i="1"/>
  <c r="J41" i="1"/>
  <c r="J48" i="1" s="1"/>
  <c r="D47" i="1"/>
  <c r="AM40" i="1"/>
  <c r="G40" i="1"/>
  <c r="G41" i="1" s="1"/>
  <c r="G48" i="1" s="1"/>
  <c r="B37" i="7"/>
  <c r="P39" i="2"/>
  <c r="D40" i="1"/>
  <c r="D41" i="1" s="1"/>
  <c r="D48" i="1" l="1"/>
  <c r="D3" i="2" l="1"/>
  <c r="P3" i="2" l="1"/>
  <c r="P12" i="2" s="1"/>
  <c r="P42" i="2" s="1"/>
  <c r="D12" i="2"/>
  <c r="D42" i="2" s="1"/>
  <c r="J365" i="3" l="1"/>
  <c r="J318" i="3"/>
  <c r="J366" i="3"/>
  <c r="AM10" i="1" s="1"/>
  <c r="AM19" i="1" s="1"/>
  <c r="AM26" i="1" s="1"/>
  <c r="AM41" i="1" s="1"/>
  <c r="AM48" i="1" s="1"/>
  <c r="J373" i="3" l="1"/>
  <c r="J375" i="3" s="1"/>
  <c r="D11" i="20"/>
  <c r="D14" i="20" s="1"/>
  <c r="D48" i="2" l="1"/>
  <c r="E44" i="2" s="1"/>
  <c r="E48" i="2" s="1"/>
  <c r="F44" i="2" s="1"/>
  <c r="F48" i="2" s="1"/>
  <c r="G44" i="2" s="1"/>
  <c r="G48" i="2" s="1"/>
  <c r="H44" i="2" s="1"/>
  <c r="H48" i="2" s="1"/>
  <c r="I44" i="2" s="1"/>
  <c r="I48" i="2" s="1"/>
  <c r="J44" i="2" s="1"/>
  <c r="J48" i="2" s="1"/>
  <c r="K44" i="2" s="1"/>
  <c r="K48" i="2" s="1"/>
  <c r="L44" i="2" s="1"/>
  <c r="L48" i="2" s="1"/>
  <c r="M44" i="2" s="1"/>
  <c r="M48" i="2" s="1"/>
  <c r="N44" i="2" s="1"/>
  <c r="N48" i="2" s="1"/>
  <c r="O44" i="2" s="1"/>
  <c r="O48" i="2" s="1"/>
  <c r="P44" i="2"/>
  <c r="P48" i="2" s="1"/>
</calcChain>
</file>

<file path=xl/sharedStrings.xml><?xml version="1.0" encoding="utf-8"?>
<sst xmlns="http://schemas.openxmlformats.org/spreadsheetml/2006/main" count="1221" uniqueCount="365">
  <si>
    <t>Peat Rigg Outdoor Training Centre</t>
  </si>
  <si>
    <t>Income and expenditure account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</si>
  <si>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</si>
  <si>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</si>
  <si>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</si>
  <si>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</si>
  <si>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</si>
  <si>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</si>
  <si>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</si>
  <si>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</si>
  <si>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</si>
  <si>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</si>
  <si>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</si>
  <si>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</si>
  <si>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</si>
  <si>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Cost of sales</t>
  </si>
  <si>
    <t>Purchases</t>
  </si>
  <si>
    <t>Freelance - subcontractors</t>
  </si>
  <si>
    <t>Cost of activities</t>
  </si>
  <si>
    <t>Wages and salaries</t>
  </si>
  <si>
    <t>Gross surplus</t>
  </si>
  <si>
    <t>Other income</t>
  </si>
  <si>
    <t>Farm income</t>
  </si>
  <si>
    <t>Other Income</t>
  </si>
  <si>
    <t>Expenditure</t>
  </si>
  <si>
    <t>Rent</t>
  </si>
  <si>
    <t>Insurance</t>
  </si>
  <si>
    <t>Training</t>
  </si>
  <si>
    <t>Telephone</t>
  </si>
  <si>
    <t>Food</t>
  </si>
  <si>
    <t>Marketing</t>
  </si>
  <si>
    <t>Motor expenses</t>
  </si>
  <si>
    <t>Repairs and renewals</t>
  </si>
  <si>
    <t>Legal and professional</t>
  </si>
  <si>
    <t>Bank charges</t>
  </si>
  <si>
    <t>Bank interest</t>
  </si>
  <si>
    <t>Balance Sheet</t>
  </si>
  <si>
    <t xml:space="preserve">Net surplus 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</si>
  <si>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</si>
  <si>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</si>
  <si>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</si>
  <si>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</si>
  <si>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</si>
  <si>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</si>
  <si>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</si>
  <si>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</si>
  <si>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</si>
  <si>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</si>
  <si>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</si>
  <si>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</si>
  <si>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Sales invoices</t>
  </si>
  <si>
    <t>Asset Sales</t>
  </si>
  <si>
    <t>Shop</t>
  </si>
  <si>
    <t>RHI</t>
  </si>
  <si>
    <t>TOTAL INCOME</t>
  </si>
  <si>
    <t>A</t>
  </si>
  <si>
    <t>EXPENDITURE</t>
  </si>
  <si>
    <t>Budget</t>
  </si>
  <si>
    <t xml:space="preserve">Freelance </t>
  </si>
  <si>
    <t>Activities</t>
  </si>
  <si>
    <t>Wages Salaries Pension</t>
  </si>
  <si>
    <t>Rates Water Waste</t>
  </si>
  <si>
    <t>Light and Heat</t>
  </si>
  <si>
    <t xml:space="preserve">Training </t>
  </si>
  <si>
    <t xml:space="preserve">Repairs </t>
  </si>
  <si>
    <t>Professional assistance</t>
  </si>
  <si>
    <t xml:space="preserve">Bank Charges </t>
  </si>
  <si>
    <t>Bank interest charges</t>
  </si>
  <si>
    <t>TOTAL EXPENDITURE</t>
  </si>
  <si>
    <t>B</t>
  </si>
  <si>
    <t>A - B</t>
  </si>
  <si>
    <t>Cash balances b/f</t>
  </si>
  <si>
    <t>Adjustment</t>
  </si>
  <si>
    <t>Cash balances c/f</t>
  </si>
  <si>
    <t>Invoice number</t>
  </si>
  <si>
    <t>Date</t>
  </si>
  <si>
    <t>Area</t>
  </si>
  <si>
    <t>Number in party</t>
  </si>
  <si>
    <t>Princes Trust - Middlesbrough</t>
  </si>
  <si>
    <t>Princes Trust - Stockton</t>
  </si>
  <si>
    <t>Stockton</t>
  </si>
  <si>
    <t>Mid</t>
  </si>
  <si>
    <t>Create</t>
  </si>
  <si>
    <t>Westgarth</t>
  </si>
  <si>
    <t>Overfields</t>
  </si>
  <si>
    <t>Beaver Road</t>
  </si>
  <si>
    <t xml:space="preserve">Wilton </t>
  </si>
  <si>
    <t>East Whitby</t>
  </si>
  <si>
    <t>Hummersea</t>
  </si>
  <si>
    <t xml:space="preserve">Abbey Hills </t>
  </si>
  <si>
    <t xml:space="preserve">Princes Trust </t>
  </si>
  <si>
    <t>Northcott</t>
  </si>
  <si>
    <t>Hull</t>
  </si>
  <si>
    <t>North Yorkshire</t>
  </si>
  <si>
    <t>Holy Trinity</t>
  </si>
  <si>
    <t>West Yorkshire</t>
  </si>
  <si>
    <t>Holy Name</t>
  </si>
  <si>
    <t>South Yorkshire</t>
  </si>
  <si>
    <t>Eldwick</t>
  </si>
  <si>
    <t>Low Ash Primary</t>
  </si>
  <si>
    <t>Stoneferry Primary</t>
  </si>
  <si>
    <t>Loughborough</t>
  </si>
  <si>
    <t>Kilnhurst</t>
  </si>
  <si>
    <t>Cleve</t>
  </si>
  <si>
    <t>Westcott</t>
  </si>
  <si>
    <t>NCS NE 1</t>
  </si>
  <si>
    <t>NCS NE 2</t>
  </si>
  <si>
    <t xml:space="preserve">August </t>
  </si>
  <si>
    <t>NCS NE 3</t>
  </si>
  <si>
    <t xml:space="preserve">SASH Scarborough </t>
  </si>
  <si>
    <t>South Tees NHS</t>
  </si>
  <si>
    <t>Whitby interactive</t>
  </si>
  <si>
    <t>SASH YORK</t>
  </si>
  <si>
    <t>Various</t>
  </si>
  <si>
    <t>Daisychain sibz Group</t>
  </si>
  <si>
    <t xml:space="preserve">St Pauls Catholic </t>
  </si>
  <si>
    <t>st benedicts</t>
  </si>
  <si>
    <t>St Clares</t>
  </si>
  <si>
    <t>hummersea</t>
  </si>
  <si>
    <t>St Edwards</t>
  </si>
  <si>
    <t>south bank</t>
  </si>
  <si>
    <t>Grangetown Primary</t>
  </si>
  <si>
    <t>st marys</t>
  </si>
  <si>
    <t>Guisborough Christians</t>
  </si>
  <si>
    <t>Northstead Primary</t>
  </si>
  <si>
    <t>keyingham</t>
  </si>
  <si>
    <t>Brettenham</t>
  </si>
  <si>
    <t>London</t>
  </si>
  <si>
    <t>Bubwith</t>
  </si>
  <si>
    <t>Trinity Catholic College</t>
  </si>
  <si>
    <t>Ruswarp</t>
  </si>
  <si>
    <t>Linton on Ouse</t>
  </si>
  <si>
    <t xml:space="preserve">Course revenue from 2020 groups </t>
  </si>
  <si>
    <t>Cashflow</t>
  </si>
  <si>
    <t>Redcar &amp; Cleveland</t>
  </si>
  <si>
    <t>Dave Skinner DofE assessor training</t>
  </si>
  <si>
    <t xml:space="preserve">Greengates </t>
  </si>
  <si>
    <t>Stockwell Primary</t>
  </si>
  <si>
    <t>HULL</t>
  </si>
  <si>
    <t>Vision 25</t>
  </si>
  <si>
    <t>Barnardos day courses</t>
  </si>
  <si>
    <t>NE</t>
  </si>
  <si>
    <t xml:space="preserve">St Paulinas </t>
  </si>
  <si>
    <t>Hull YFC</t>
  </si>
  <si>
    <t>northcott</t>
  </si>
  <si>
    <t>Welburn Primaary</t>
  </si>
  <si>
    <t>N YORKS</t>
  </si>
  <si>
    <t>Archibald Primary</t>
  </si>
  <si>
    <t>Door 84</t>
  </si>
  <si>
    <t>N  YORKS</t>
  </si>
  <si>
    <t>Shape</t>
  </si>
  <si>
    <t>Phil Hulbert DofE</t>
  </si>
  <si>
    <t>The Junction Cohen</t>
  </si>
  <si>
    <t>Ingleby Manor</t>
  </si>
  <si>
    <t>S YORKS</t>
  </si>
  <si>
    <t xml:space="preserve">Egton </t>
  </si>
  <si>
    <t xml:space="preserve">Settrington </t>
  </si>
  <si>
    <t>langton</t>
  </si>
  <si>
    <t xml:space="preserve">All Saints </t>
  </si>
  <si>
    <t>The Cohen Trust</t>
  </si>
  <si>
    <t>Youth Focus</t>
  </si>
  <si>
    <t>Gateways</t>
  </si>
  <si>
    <t>W YORKS</t>
  </si>
  <si>
    <t>westgarth</t>
  </si>
  <si>
    <t xml:space="preserve">Phil H D of E </t>
  </si>
  <si>
    <t>Priory Woods School</t>
  </si>
  <si>
    <t>Maltby Manor</t>
  </si>
  <si>
    <t>Abbey Hill</t>
  </si>
  <si>
    <t>Brompton-Sawdon/ Wykeham</t>
  </si>
  <si>
    <t>Darlington</t>
  </si>
  <si>
    <t>Billingham</t>
  </si>
  <si>
    <t>leeming</t>
  </si>
  <si>
    <t>Welburn Hall</t>
  </si>
  <si>
    <t>Manchester</t>
  </si>
  <si>
    <t>Langton</t>
  </si>
  <si>
    <t>Sherburn &amp; Lutton</t>
  </si>
  <si>
    <t>Barnardos Humberside</t>
  </si>
  <si>
    <t>Dacre Braithwaite</t>
  </si>
  <si>
    <t>Parkside</t>
  </si>
  <si>
    <t>Leicestershire</t>
  </si>
  <si>
    <t>Newcastle</t>
  </si>
  <si>
    <t>NCS NE 4</t>
  </si>
  <si>
    <t>NCS NE 5</t>
  </si>
  <si>
    <t>stockton</t>
  </si>
  <si>
    <t>Barnardos Cohen</t>
  </si>
  <si>
    <t>vision 25 Cohen</t>
  </si>
  <si>
    <t xml:space="preserve">Pathways </t>
  </si>
  <si>
    <t>Eastern Ravens Cohen</t>
  </si>
  <si>
    <t>Trinity Centre Cohen</t>
  </si>
  <si>
    <t>Saltburn Scouts</t>
  </si>
  <si>
    <t>Hartlepool Carers</t>
  </si>
  <si>
    <t>Hartlepool</t>
  </si>
  <si>
    <t>Leiceestershire</t>
  </si>
  <si>
    <t>Rotary Junction</t>
  </si>
  <si>
    <t>Stockton on the forest</t>
  </si>
  <si>
    <t>Scalby</t>
  </si>
  <si>
    <t>Airy Hills</t>
  </si>
  <si>
    <t>Leavening</t>
  </si>
  <si>
    <t>Ryedale Special Families</t>
  </si>
  <si>
    <t xml:space="preserve">Shape </t>
  </si>
  <si>
    <t>lythe</t>
  </si>
  <si>
    <t>eco schools</t>
  </si>
  <si>
    <t>MId</t>
  </si>
  <si>
    <t>Field Head Carr Primary</t>
  </si>
  <si>
    <t>Phil Hulbert D of E</t>
  </si>
  <si>
    <t>Slingsby</t>
  </si>
  <si>
    <t>St Hilds Cohen</t>
  </si>
  <si>
    <t>Estcourt Primary</t>
  </si>
  <si>
    <t>Phil Hulbert Xmas party</t>
  </si>
  <si>
    <t>Mary Robinson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</si>
  <si>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</si>
  <si>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</si>
  <si>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</si>
  <si>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</si>
  <si>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</si>
  <si>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</si>
  <si>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</si>
  <si>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 December</t>
  </si>
  <si>
    <t xml:space="preserve">Grants </t>
  </si>
  <si>
    <t xml:space="preserve">Total </t>
  </si>
  <si>
    <t>Farm Income</t>
  </si>
  <si>
    <t xml:space="preserve">Asset Sales </t>
  </si>
  <si>
    <t>Total</t>
  </si>
  <si>
    <t xml:space="preserve">Shop </t>
  </si>
  <si>
    <t>Cash book payments</t>
  </si>
  <si>
    <t>Legal &amp; professional</t>
  </si>
  <si>
    <t>Balance sheet</t>
  </si>
  <si>
    <t>BANK</t>
  </si>
  <si>
    <t>CASH</t>
  </si>
  <si>
    <t>CREDIT CARD</t>
  </si>
  <si>
    <t>Freelance</t>
  </si>
  <si>
    <t>Wages &amp; salaries</t>
  </si>
  <si>
    <t>Rates &amp; water</t>
  </si>
  <si>
    <t>Light &amp; heat</t>
  </si>
  <si>
    <t>Advert</t>
  </si>
  <si>
    <t>Motor</t>
  </si>
  <si>
    <t>Repairs</t>
  </si>
  <si>
    <t>p</t>
  </si>
  <si>
    <t>f</t>
  </si>
  <si>
    <t>ac</t>
  </si>
  <si>
    <t>w</t>
  </si>
  <si>
    <t>re</t>
  </si>
  <si>
    <t>ra</t>
  </si>
  <si>
    <t>i</t>
  </si>
  <si>
    <t>l</t>
  </si>
  <si>
    <t>tr</t>
  </si>
  <si>
    <t>te</t>
  </si>
  <si>
    <t>s</t>
  </si>
  <si>
    <t>ad</t>
  </si>
  <si>
    <t>m</t>
  </si>
  <si>
    <t>rep</t>
  </si>
  <si>
    <t>le</t>
  </si>
  <si>
    <t>c</t>
  </si>
  <si>
    <t>in</t>
  </si>
  <si>
    <t>bs</t>
  </si>
  <si>
    <t>Payee</t>
  </si>
  <si>
    <t>Bank</t>
  </si>
  <si>
    <t>Cash</t>
  </si>
  <si>
    <t>Credit card</t>
  </si>
  <si>
    <t>Code</t>
  </si>
  <si>
    <t>week</t>
  </si>
  <si>
    <t xml:space="preserve">Client </t>
  </si>
  <si>
    <t xml:space="preserve">Number </t>
  </si>
  <si>
    <t>Staff</t>
  </si>
  <si>
    <t xml:space="preserve">Price </t>
  </si>
  <si>
    <t>Bed nights</t>
  </si>
  <si>
    <t xml:space="preserve">Finance costs </t>
  </si>
  <si>
    <t>Repayments</t>
  </si>
  <si>
    <t>Client Refunds</t>
  </si>
  <si>
    <t>Client refunds</t>
  </si>
  <si>
    <r>
      <rPr>
        <b/>
        <sz val="12"/>
        <color rgb="FF0070C0"/>
        <rFont val="Calibri"/>
        <family val="2"/>
      </rPr>
      <t>February</t>
    </r>
    <r>
      <rPr>
        <b/>
        <sz val="10"/>
        <color rgb="FF0070C0"/>
        <rFont val="Calibri"/>
        <family val="2"/>
        <charset val="1"/>
      </rPr>
      <t xml:space="preserve"> </t>
    </r>
  </si>
  <si>
    <t xml:space="preserve">November </t>
  </si>
  <si>
    <t>Misc income</t>
  </si>
  <si>
    <t>All course revenue received in 2022</t>
  </si>
  <si>
    <t>Contact</t>
  </si>
  <si>
    <t xml:space="preserve">Jan </t>
  </si>
  <si>
    <t>Febuary</t>
  </si>
  <si>
    <t xml:space="preserve">2025 Deposits </t>
  </si>
  <si>
    <t>Re-charged from CIC</t>
  </si>
  <si>
    <t>Invoices wrongly paid into CIC recharged to PRCF</t>
  </si>
  <si>
    <t>Sean Chamberlain</t>
  </si>
  <si>
    <t>Lady Lumleys DofE</t>
  </si>
  <si>
    <t xml:space="preserve">Cohen </t>
  </si>
  <si>
    <t>St Peters</t>
  </si>
  <si>
    <t>HLC</t>
  </si>
  <si>
    <t>Lady Lumleys</t>
  </si>
  <si>
    <t xml:space="preserve">RPA HLS payment </t>
  </si>
  <si>
    <t>New College</t>
  </si>
  <si>
    <t xml:space="preserve">Grant from Tees Foundation </t>
  </si>
  <si>
    <t>FiPL Grant</t>
  </si>
  <si>
    <t>PR CIC rent Q1</t>
  </si>
  <si>
    <t>Adventure Venture DofE freelance</t>
  </si>
  <si>
    <t>25/May1DofE</t>
  </si>
  <si>
    <t xml:space="preserve">Richard Owen building </t>
  </si>
  <si>
    <t>Office</t>
  </si>
  <si>
    <t>Woldgate</t>
  </si>
  <si>
    <t>HLC DofE</t>
  </si>
  <si>
    <t>Recharge Deans wages</t>
  </si>
  <si>
    <t>recharge Deans wages</t>
  </si>
  <si>
    <t>recahrge Deans wages</t>
  </si>
  <si>
    <t>PRCIC loan repayment</t>
  </si>
  <si>
    <t>Grants/Donations</t>
  </si>
  <si>
    <t>2026 Groups total</t>
  </si>
  <si>
    <t>DofE AAP fees</t>
  </si>
  <si>
    <t>DofE App Fees</t>
  </si>
  <si>
    <t>DofE Participant fees</t>
  </si>
  <si>
    <t>Other income:  Interest earned on savings account</t>
  </si>
  <si>
    <t>Donation from Peat Rigg CIC</t>
  </si>
  <si>
    <t>Grants/donations</t>
  </si>
  <si>
    <t>Repayment of loan to Peat Rigg CIC</t>
  </si>
  <si>
    <t>Late Payment from 2025</t>
  </si>
  <si>
    <t>2026 Deposits pd in  2025</t>
  </si>
  <si>
    <t xml:space="preserve">Peak District NP </t>
  </si>
  <si>
    <t>Risedale</t>
  </si>
  <si>
    <t>The Ridge</t>
  </si>
  <si>
    <t xml:space="preserve">St Peters </t>
  </si>
  <si>
    <t>East Riding Canoe</t>
  </si>
  <si>
    <t>Deposit pd 25</t>
  </si>
  <si>
    <t xml:space="preserve">Due in 2026 </t>
  </si>
  <si>
    <t>North York Moor staff</t>
  </si>
  <si>
    <t>Norton College</t>
  </si>
  <si>
    <t>Re-charge Deans wages</t>
  </si>
  <si>
    <t>Deans wages recharge</t>
  </si>
  <si>
    <t>Peat Rigg Quarterly fees</t>
  </si>
  <si>
    <t>Freelance bill estimate</t>
  </si>
  <si>
    <t xml:space="preserve">Recharge Deans wages </t>
  </si>
  <si>
    <t>Estimate Freelance wages</t>
  </si>
  <si>
    <t xml:space="preserve">re-charge Deans wages </t>
  </si>
  <si>
    <t>freelance</t>
  </si>
  <si>
    <t>Quarterly service charge</t>
  </si>
  <si>
    <t xml:space="preserve">Quarterly charge </t>
  </si>
  <si>
    <t>Mark Rose plumbing</t>
  </si>
  <si>
    <t xml:space="preserve">Wall panels </t>
  </si>
  <si>
    <t>Viking tables</t>
  </si>
  <si>
    <t>Spotted Penguin</t>
  </si>
  <si>
    <t>NSPCC Safer Recruitment</t>
  </si>
  <si>
    <t xml:space="preserve">Banks Charges </t>
  </si>
  <si>
    <t xml:space="preserve">Accountancy fees </t>
  </si>
  <si>
    <t>Y/E December 2026</t>
  </si>
  <si>
    <t>y/e 31 December 2026</t>
  </si>
  <si>
    <t>Course revenue from 2026 groups</t>
  </si>
  <si>
    <t xml:space="preserve">Seed Harvester grant - re-charged </t>
  </si>
  <si>
    <t>North Rigg spending - should not appear in the P&amp;L</t>
  </si>
  <si>
    <t xml:space="preserve">uniforms </t>
  </si>
  <si>
    <t xml:space="preserve">BuyitDirect </t>
  </si>
  <si>
    <t>Spot Trackers - re-pay Ian and Claire</t>
  </si>
  <si>
    <t>MKM Building supplies</t>
  </si>
  <si>
    <t>Plumbnation</t>
  </si>
  <si>
    <t>Paypal</t>
  </si>
  <si>
    <t>Transtools</t>
  </si>
  <si>
    <t>ebay</t>
  </si>
  <si>
    <t>Jack Owen buildikng</t>
  </si>
  <si>
    <t xml:space="preserve">AP developments </t>
  </si>
  <si>
    <t xml:space="preserve">Dunelm furnishings </t>
  </si>
  <si>
    <t xml:space="preserve">Reduced catering sink units </t>
  </si>
  <si>
    <t xml:space="preserve">Easypanels toilet block panels </t>
  </si>
  <si>
    <t xml:space="preserve">  </t>
  </si>
  <si>
    <t>Re-charge Dean's wages</t>
  </si>
  <si>
    <t>Luke Faulding dofe fl</t>
  </si>
  <si>
    <t>hmmp</t>
  </si>
  <si>
    <t>Legal agreement</t>
  </si>
  <si>
    <t xml:space="preserve">Pye - joinery </t>
  </si>
  <si>
    <t xml:space="preserve">Green Wall </t>
  </si>
  <si>
    <t>Ed toilet block</t>
  </si>
  <si>
    <t>Should not appear in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</si>
</sst>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£&quot;#,##0.00;[Red]\-&quot;£&quot;#,##0.00"/>
    <numFmt numFmtId="164" formatCode="_-* #,##0.00_-;\-* #,##0.00_-;_-* \-??_-;_-@_-"/>
    <numFmt numFmtId="165" formatCode="_(* #,##0.00_);_(* \(#,##0.00\);_(* \-??_);_(@_)"/>
    <numFmt numFmtId="166" formatCode="_(\£* #,##0.00_);_(\£* \(#,##0.00\);_(\£* \-??_);_(@_)"/>
    <numFmt numFmtId="167" formatCode="[$-809]mmm\-yy"/>
    <numFmt numFmtId="168" formatCode="#,##0.00;[Red]\(#,##0.00\)"/>
    <numFmt numFmtId="169" formatCode="#,##0.00;[Red]#,##0.00"/>
    <numFmt numFmtId="170" formatCode="[$-809]dd\-mmm"/>
    <numFmt numFmtId="171" formatCode="d\-mmm"/>
    <numFmt numFmtId="172" formatCode="dd/mm/yyyy;@"/>
    <numFmt numFmtId="173" formatCode="[$-809]dd/mm/yyyy"/>
    <numFmt numFmtId="174" formatCode="_ * #,##0.00_ ;_ * \(#,##0.00\)_ ;_ * \-??_ ;_ @_ "/>
  </numFmts>
  <fonts count="82" x14ac:knownFonts="1"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i/>
      <sz val="12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9"/>
      <color rgb="FF0070C0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8000"/>
      <name val="Calibri"/>
      <family val="2"/>
      <charset val="1"/>
    </font>
    <font>
      <b/>
      <sz val="10"/>
      <color rgb="FF0070C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4"/>
      <color rgb="FF0070C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Arial"/>
      <family val="2"/>
      <charset val="1"/>
    </font>
    <font>
      <sz val="10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name val="Calibri"/>
      <family val="2"/>
      <charset val="1"/>
    </font>
    <font>
      <sz val="11"/>
      <name val="Arial"/>
      <family val="2"/>
    </font>
    <font>
      <sz val="10"/>
      <name val="Arial"/>
      <family val="2"/>
    </font>
    <font>
      <b/>
      <sz val="12"/>
      <color rgb="FF008000"/>
      <name val="Calibri"/>
      <family val="2"/>
      <charset val="1"/>
    </font>
    <font>
      <b/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008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70C0"/>
      <name val="Calibri"/>
      <family val="2"/>
    </font>
    <font>
      <sz val="12"/>
      <color theme="9" tint="-0.249977111117893"/>
      <name val="Calibri"/>
      <family val="2"/>
    </font>
    <font>
      <sz val="12"/>
      <color rgb="FF00B050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rgb="FF339966"/>
      <name val="Calibri"/>
      <family val="2"/>
    </font>
    <font>
      <sz val="12"/>
      <color rgb="FF558ED5"/>
      <name val="Calibri"/>
      <family val="2"/>
    </font>
    <font>
      <sz val="12"/>
      <color rgb="FF339966"/>
      <name val="Calibri"/>
      <family val="2"/>
    </font>
    <font>
      <b/>
      <sz val="12"/>
      <color rgb="FF008000"/>
      <name val="Calibri"/>
      <family val="2"/>
    </font>
    <font>
      <b/>
      <sz val="8"/>
      <color rgb="FF0070C0"/>
      <name val="Calibri"/>
      <family val="2"/>
      <charset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2"/>
      <color rgb="FF00B050"/>
      <name val="Calibri"/>
      <family val="2"/>
    </font>
    <font>
      <sz val="11"/>
      <color theme="9" tint="-0.249977111117893"/>
      <name val="Calibri"/>
      <family val="2"/>
    </font>
    <font>
      <b/>
      <sz val="9"/>
      <color rgb="FFFF0000"/>
      <name val="Calibri"/>
      <family val="2"/>
      <charset val="1"/>
    </font>
    <font>
      <b/>
      <sz val="11"/>
      <color rgb="FF00B050"/>
      <name val="Calibri"/>
      <family val="2"/>
    </font>
    <font>
      <b/>
      <sz val="10"/>
      <color rgb="FF0070C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  <charset val="1"/>
    </font>
    <font>
      <sz val="11"/>
      <color rgb="FF0000FF"/>
      <name val="Arial"/>
      <family val="2"/>
    </font>
    <font>
      <sz val="12"/>
      <color rgb="FF9933FF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9900FF"/>
      <name val="Calibri"/>
      <family val="2"/>
    </font>
    <font>
      <sz val="11"/>
      <color rgb="FF0070C0"/>
      <name val="Calibri"/>
      <family val="2"/>
      <charset val="1"/>
    </font>
    <font>
      <sz val="12"/>
      <color theme="1"/>
      <name val="Calibri"/>
      <family val="2"/>
    </font>
    <font>
      <u/>
      <sz val="11"/>
      <color theme="10"/>
      <name val="Calibri"/>
      <family val="2"/>
      <charset val="1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2"/>
      <name val="Arial"/>
      <family val="2"/>
    </font>
    <font>
      <sz val="12"/>
      <color rgb="FF9900FF"/>
      <name val="Calibri"/>
      <family val="2"/>
    </font>
    <font>
      <sz val="11"/>
      <color rgb="FF00B050"/>
      <name val="Calibri"/>
      <family val="2"/>
    </font>
    <font>
      <sz val="12"/>
      <color rgb="FFA54BFF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rgb="FFA54BFF"/>
      <name val="Calibri"/>
      <family val="2"/>
    </font>
    <font>
      <b/>
      <sz val="9"/>
      <color theme="4"/>
      <name val="Calibri"/>
      <family val="2"/>
    </font>
    <font>
      <sz val="9"/>
      <color theme="4"/>
      <name val="Calibri"/>
      <family val="2"/>
      <charset val="1"/>
    </font>
    <font>
      <b/>
      <sz val="9"/>
      <color rgb="FF00B0F0"/>
      <name val="Calibri"/>
      <family val="2"/>
    </font>
    <font>
      <sz val="9"/>
      <color rgb="FF00B0F0"/>
      <name val="Calibri"/>
      <family val="2"/>
    </font>
    <font>
      <sz val="11"/>
      <color theme="9"/>
      <name val="Calibri"/>
      <family val="2"/>
      <charset val="1"/>
    </font>
  </fonts>
  <fills count="7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95B3D7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2D050"/>
      </patternFill>
    </fill>
    <fill>
      <patternFill patternType="solid">
        <fgColor rgb="FFBFBFBF"/>
        <bgColor rgb="FFC0C0C0"/>
      </patternFill>
    </fill>
    <fill>
      <patternFill patternType="solid">
        <fgColor rgb="FF008000"/>
        <bgColor rgb="FF008080"/>
      </patternFill>
    </fill>
    <fill>
      <patternFill patternType="solid">
        <fgColor rgb="FF00CCFF"/>
        <bgColor rgb="FF00B0F0"/>
      </patternFill>
    </fill>
    <fill>
      <patternFill patternType="solid">
        <fgColor rgb="FFCC99FF"/>
        <bgColor rgb="FFB3A2C7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808000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B3A2C7"/>
        <bgColor rgb="FF95B3D7"/>
      </patternFill>
    </fill>
    <fill>
      <patternFill patternType="solid">
        <fgColor rgb="FF333333"/>
        <bgColor rgb="FF333300"/>
      </patternFill>
    </fill>
    <fill>
      <patternFill patternType="solid">
        <fgColor rgb="FF71F5EF"/>
        <bgColor rgb="FF99CCFF"/>
      </patternFill>
    </fill>
    <fill>
      <patternFill patternType="solid">
        <fgColor rgb="FF00B0F0"/>
        <bgColor rgb="FF00CCFF"/>
      </patternFill>
    </fill>
    <fill>
      <patternFill patternType="solid">
        <fgColor rgb="FFFF0000"/>
        <bgColor rgb="FFC9211E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CC00"/>
      </patternFill>
    </fill>
    <fill>
      <patternFill patternType="solid">
        <fgColor rgb="FFA54BFF"/>
        <bgColor rgb="FF92D050"/>
      </patternFill>
    </fill>
    <fill>
      <patternFill patternType="solid">
        <fgColor rgb="FF00B050"/>
        <bgColor rgb="FF92D050"/>
      </patternFill>
    </fill>
    <fill>
      <patternFill patternType="solid">
        <fgColor rgb="FFA54BFF"/>
        <bgColor rgb="FF008080"/>
      </patternFill>
    </fill>
    <fill>
      <patternFill patternType="solid">
        <fgColor rgb="FFA54BFF"/>
        <bgColor rgb="FF00B0F0"/>
      </patternFill>
    </fill>
    <fill>
      <patternFill patternType="solid">
        <fgColor rgb="FF00B050"/>
        <bgColor rgb="FF00B0F0"/>
      </patternFill>
    </fill>
    <fill>
      <patternFill patternType="solid">
        <fgColor rgb="FF00B050"/>
        <bgColor rgb="FFB3A2C7"/>
      </patternFill>
    </fill>
    <fill>
      <patternFill patternType="solid">
        <fgColor rgb="FFA54BFF"/>
        <bgColor rgb="FFB3A2C7"/>
      </patternFill>
    </fill>
    <fill>
      <patternFill patternType="solid">
        <fgColor rgb="FF00B050"/>
        <bgColor rgb="FF808080"/>
      </patternFill>
    </fill>
    <fill>
      <patternFill patternType="solid">
        <fgColor rgb="FFA54BFF"/>
        <bgColor rgb="FF808080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00FFFF"/>
      </patternFill>
    </fill>
    <fill>
      <patternFill patternType="solid">
        <fgColor rgb="FF00B050"/>
        <bgColor rgb="FF008080"/>
      </patternFill>
    </fill>
    <fill>
      <patternFill patternType="solid">
        <fgColor rgb="FF00B050"/>
        <bgColor rgb="FF95B3D7"/>
      </patternFill>
    </fill>
    <fill>
      <patternFill patternType="solid">
        <fgColor rgb="FFA54BFF"/>
        <bgColor rgb="FF95B3D7"/>
      </patternFill>
    </fill>
    <fill>
      <patternFill patternType="solid">
        <fgColor rgb="FF00B05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A54BFF"/>
        <bgColor rgb="FFFFFFCC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A54BFF"/>
        <bgColor rgb="FFFFFF00"/>
      </patternFill>
    </fill>
    <fill>
      <patternFill patternType="solid">
        <fgColor rgb="FFA54BFF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A54BFF"/>
        <bgColor rgb="FFFF9900"/>
      </patternFill>
    </fill>
    <fill>
      <patternFill patternType="solid">
        <fgColor rgb="FFA54BFF"/>
        <bgColor rgb="FF00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rgb="FFFFFFCC"/>
      </patternFill>
    </fill>
    <fill>
      <patternFill patternType="solid">
        <fgColor rgb="FFFFC000"/>
        <bgColor rgb="FFC9211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B0F0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rgb="FF9933FF"/>
        <bgColor rgb="FF95B3D7"/>
      </patternFill>
    </fill>
    <fill>
      <patternFill patternType="solid">
        <fgColor rgb="FF9933FF"/>
        <bgColor rgb="FF808080"/>
      </patternFill>
    </fill>
    <fill>
      <patternFill patternType="solid">
        <fgColor rgb="FFFFFF00"/>
        <bgColor rgb="FF808080"/>
      </patternFill>
    </fill>
    <fill>
      <patternFill patternType="solid">
        <fgColor rgb="FF9933FF"/>
        <bgColor rgb="FF00FFFF"/>
      </patternFill>
    </fill>
    <fill>
      <patternFill patternType="solid">
        <fgColor rgb="FF9933FF"/>
        <bgColor rgb="FF00B0F0"/>
      </patternFill>
    </fill>
    <fill>
      <patternFill patternType="solid">
        <fgColor rgb="FF00B050"/>
        <bgColor rgb="FFBFBFBF"/>
      </patternFill>
    </fill>
    <fill>
      <patternFill patternType="solid">
        <fgColor rgb="FF00B0F0"/>
        <bgColor rgb="FF00808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rgb="FFB3A2C7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95B3D7"/>
      </patternFill>
    </fill>
    <fill>
      <patternFill patternType="solid">
        <fgColor rgb="FFFFC000"/>
        <bgColor rgb="FFBFBFBF"/>
      </patternFill>
    </fill>
    <fill>
      <patternFill patternType="solid">
        <fgColor rgb="FF00B0F0"/>
        <bgColor rgb="FF92D050"/>
      </patternFill>
    </fill>
    <fill>
      <patternFill patternType="solid">
        <fgColor rgb="FFFD4DDB"/>
        <bgColor rgb="FF808080"/>
      </patternFill>
    </fill>
    <fill>
      <patternFill patternType="solid">
        <fgColor rgb="FF00B0F0"/>
        <bgColor rgb="FF95B3D7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</borders>
  <cellStyleXfs count="12">
    <xf numFmtId="0" fontId="0" fillId="0" borderId="0"/>
    <xf numFmtId="164" fontId="27" fillId="0" borderId="0" applyBorder="0" applyProtection="0"/>
    <xf numFmtId="164" fontId="27" fillId="0" borderId="0" applyBorder="0" applyProtection="0"/>
    <xf numFmtId="165" fontId="27" fillId="0" borderId="0" applyBorder="0" applyProtection="0"/>
    <xf numFmtId="166" fontId="27" fillId="0" borderId="0" applyBorder="0" applyProtection="0"/>
    <xf numFmtId="0" fontId="1" fillId="0" borderId="0">
      <alignment horizontal="center" wrapText="1"/>
    </xf>
    <xf numFmtId="0" fontId="2" fillId="0" borderId="0">
      <alignment horizontal="center" wrapText="1"/>
    </xf>
    <xf numFmtId="0" fontId="3" fillId="0" borderId="0">
      <alignment horizontal="center" wrapText="1"/>
    </xf>
    <xf numFmtId="0" fontId="4" fillId="0" borderId="0"/>
    <xf numFmtId="0" fontId="4" fillId="0" borderId="0"/>
    <xf numFmtId="0" fontId="4" fillId="0" borderId="0"/>
    <xf numFmtId="0" fontId="68" fillId="0" borderId="0" applyNumberFormat="0" applyFill="0" applyBorder="0" applyAlignment="0" applyProtection="0"/>
  </cellStyleXfs>
  <cellXfs count="547">
    <xf numFmtId="0" fontId="0" fillId="0" borderId="0" xfId="0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7" fontId="7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68" fontId="5" fillId="0" borderId="0" xfId="1" applyNumberFormat="1" applyFont="1" applyBorder="1" applyAlignment="1" applyProtection="1">
      <alignment horizontal="right"/>
    </xf>
    <xf numFmtId="168" fontId="5" fillId="0" borderId="0" xfId="1" applyNumberFormat="1" applyFont="1" applyBorder="1" applyAlignment="1" applyProtection="1">
      <alignment horizontal="center"/>
    </xf>
    <xf numFmtId="168" fontId="6" fillId="0" borderId="0" xfId="1" applyNumberFormat="1" applyFont="1" applyBorder="1" applyAlignment="1" applyProtection="1">
      <alignment horizontal="right"/>
    </xf>
    <xf numFmtId="169" fontId="6" fillId="0" borderId="0" xfId="1" applyNumberFormat="1" applyFont="1" applyBorder="1" applyAlignment="1" applyProtection="1">
      <alignment horizontal="right"/>
    </xf>
    <xf numFmtId="0" fontId="5" fillId="0" borderId="0" xfId="0" applyFont="1" applyAlignment="1">
      <alignment horizontal="center"/>
    </xf>
    <xf numFmtId="168" fontId="5" fillId="0" borderId="0" xfId="1" applyNumberFormat="1" applyFont="1" applyBorder="1" applyProtection="1"/>
    <xf numFmtId="168" fontId="6" fillId="0" borderId="0" xfId="1" applyNumberFormat="1" applyFont="1" applyBorder="1" applyProtection="1"/>
    <xf numFmtId="170" fontId="6" fillId="0" borderId="0" xfId="0" applyNumberFormat="1" applyFont="1"/>
    <xf numFmtId="3" fontId="9" fillId="0" borderId="0" xfId="0" applyNumberFormat="1" applyFont="1"/>
    <xf numFmtId="168" fontId="9" fillId="0" borderId="0" xfId="1" applyNumberFormat="1" applyFont="1" applyBorder="1" applyProtection="1"/>
    <xf numFmtId="168" fontId="10" fillId="0" borderId="0" xfId="1" applyNumberFormat="1" applyFont="1" applyBorder="1" applyProtection="1"/>
    <xf numFmtId="170" fontId="5" fillId="0" borderId="0" xfId="0" applyNumberFormat="1" applyFont="1"/>
    <xf numFmtId="168" fontId="5" fillId="0" borderId="1" xfId="1" applyNumberFormat="1" applyFont="1" applyBorder="1" applyProtection="1"/>
    <xf numFmtId="168" fontId="6" fillId="0" borderId="1" xfId="1" applyNumberFormat="1" applyFont="1" applyBorder="1" applyProtection="1"/>
    <xf numFmtId="168" fontId="9" fillId="0" borderId="1" xfId="1" applyNumberFormat="1" applyFont="1" applyBorder="1" applyProtection="1"/>
    <xf numFmtId="168" fontId="10" fillId="0" borderId="1" xfId="1" applyNumberFormat="1" applyFont="1" applyBorder="1" applyProtection="1"/>
    <xf numFmtId="168" fontId="5" fillId="2" borderId="0" xfId="1" applyNumberFormat="1" applyFont="1" applyFill="1" applyBorder="1" applyProtection="1">
      <protection locked="0"/>
    </xf>
    <xf numFmtId="168" fontId="5" fillId="2" borderId="1" xfId="1" applyNumberFormat="1" applyFont="1" applyFill="1" applyBorder="1" applyProtection="1">
      <protection locked="0"/>
    </xf>
    <xf numFmtId="168" fontId="5" fillId="0" borderId="2" xfId="1" applyNumberFormat="1" applyFont="1" applyBorder="1" applyProtection="1"/>
    <xf numFmtId="168" fontId="6" fillId="0" borderId="2" xfId="1" applyNumberFormat="1" applyFont="1" applyBorder="1" applyProtection="1"/>
    <xf numFmtId="0" fontId="11" fillId="0" borderId="0" xfId="0" applyFont="1"/>
    <xf numFmtId="0" fontId="12" fillId="0" borderId="0" xfId="0" applyFont="1" applyAlignment="1">
      <alignment horizontal="center"/>
    </xf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1" fillId="2" borderId="0" xfId="0" applyNumberFormat="1" applyFont="1" applyFill="1" applyProtection="1">
      <protection locked="0"/>
    </xf>
    <xf numFmtId="170" fontId="11" fillId="0" borderId="0" xfId="0" applyNumberFormat="1" applyFont="1"/>
    <xf numFmtId="0" fontId="11" fillId="2" borderId="0" xfId="0" applyFont="1" applyFill="1" applyProtection="1">
      <protection locked="0"/>
    </xf>
    <xf numFmtId="0" fontId="11" fillId="0" borderId="0" xfId="0" applyFont="1" applyAlignment="1">
      <alignment horizontal="center"/>
    </xf>
    <xf numFmtId="4" fontId="11" fillId="2" borderId="0" xfId="0" applyNumberFormat="1" applyFont="1" applyFill="1" applyAlignment="1" applyProtection="1">
      <alignment horizontal="right"/>
      <protection locked="0"/>
    </xf>
    <xf numFmtId="0" fontId="14" fillId="0" borderId="0" xfId="0" applyFont="1"/>
    <xf numFmtId="4" fontId="11" fillId="0" borderId="2" xfId="0" applyNumberFormat="1" applyFont="1" applyBorder="1"/>
    <xf numFmtId="0" fontId="15" fillId="0" borderId="0" xfId="0" applyFont="1" applyAlignment="1">
      <alignment horizontal="center"/>
    </xf>
    <xf numFmtId="4" fontId="5" fillId="2" borderId="0" xfId="0" applyNumberFormat="1" applyFont="1" applyFill="1" applyAlignment="1" applyProtection="1">
      <alignment horizontal="right"/>
      <protection locked="0"/>
    </xf>
    <xf numFmtId="4" fontId="16" fillId="2" borderId="0" xfId="0" applyNumberFormat="1" applyFont="1" applyFill="1" applyProtection="1">
      <protection locked="0"/>
    </xf>
    <xf numFmtId="0" fontId="17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center"/>
    </xf>
    <xf numFmtId="4" fontId="16" fillId="3" borderId="0" xfId="0" applyNumberFormat="1" applyFont="1" applyFill="1"/>
    <xf numFmtId="4" fontId="16" fillId="3" borderId="2" xfId="0" applyNumberFormat="1" applyFont="1" applyFill="1" applyBorder="1"/>
    <xf numFmtId="4" fontId="18" fillId="0" borderId="0" xfId="0" applyNumberFormat="1" applyFont="1"/>
    <xf numFmtId="171" fontId="17" fillId="0" borderId="0" xfId="10" applyNumberFormat="1" applyFont="1"/>
    <xf numFmtId="0" fontId="17" fillId="0" borderId="0" xfId="10" applyFont="1"/>
    <xf numFmtId="0" fontId="12" fillId="0" borderId="0" xfId="0" applyFont="1" applyAlignment="1">
      <alignment horizontal="center" wrapText="1"/>
    </xf>
    <xf numFmtId="0" fontId="11" fillId="4" borderId="0" xfId="0" applyFont="1" applyFill="1"/>
    <xf numFmtId="4" fontId="11" fillId="4" borderId="0" xfId="0" applyNumberFormat="1" applyFont="1" applyFill="1"/>
    <xf numFmtId="0" fontId="16" fillId="5" borderId="0" xfId="0" applyFont="1" applyFill="1" applyAlignment="1" applyProtection="1">
      <alignment horizontal="right"/>
      <protection locked="0"/>
    </xf>
    <xf numFmtId="4" fontId="16" fillId="5" borderId="0" xfId="0" applyNumberFormat="1" applyFont="1" applyFill="1" applyAlignment="1" applyProtection="1">
      <alignment horizontal="right"/>
      <protection locked="0"/>
    </xf>
    <xf numFmtId="4" fontId="18" fillId="5" borderId="0" xfId="0" applyNumberFormat="1" applyFont="1" applyFill="1" applyProtection="1">
      <protection locked="0"/>
    </xf>
    <xf numFmtId="4" fontId="18" fillId="5" borderId="0" xfId="0" applyNumberFormat="1" applyFont="1" applyFill="1"/>
    <xf numFmtId="4" fontId="20" fillId="5" borderId="0" xfId="0" applyNumberFormat="1" applyFont="1" applyFill="1" applyProtection="1">
      <protection locked="0"/>
    </xf>
    <xf numFmtId="0" fontId="16" fillId="5" borderId="0" xfId="0" applyFont="1" applyFill="1" applyAlignment="1">
      <alignment horizontal="left" wrapText="1"/>
    </xf>
    <xf numFmtId="170" fontId="16" fillId="5" borderId="0" xfId="0" applyNumberFormat="1" applyFont="1" applyFill="1" applyAlignment="1" applyProtection="1">
      <alignment horizontal="left" wrapText="1"/>
      <protection locked="0"/>
    </xf>
    <xf numFmtId="0" fontId="16" fillId="5" borderId="0" xfId="0" applyFont="1" applyFill="1" applyAlignment="1" applyProtection="1">
      <alignment horizontal="left"/>
      <protection locked="0"/>
    </xf>
    <xf numFmtId="0" fontId="11" fillId="5" borderId="0" xfId="0" applyFont="1" applyFill="1"/>
    <xf numFmtId="170" fontId="11" fillId="5" borderId="0" xfId="0" applyNumberFormat="1" applyFont="1" applyFill="1"/>
    <xf numFmtId="4" fontId="11" fillId="5" borderId="0" xfId="0" applyNumberFormat="1" applyFont="1" applyFill="1"/>
    <xf numFmtId="0" fontId="12" fillId="5" borderId="0" xfId="0" applyFont="1" applyFill="1"/>
    <xf numFmtId="0" fontId="23" fillId="5" borderId="0" xfId="0" applyFont="1" applyFill="1" applyAlignment="1">
      <alignment horizontal="left" wrapText="1"/>
    </xf>
    <xf numFmtId="0" fontId="16" fillId="4" borderId="0" xfId="0" applyFont="1" applyFill="1" applyAlignment="1" applyProtection="1">
      <alignment horizontal="right"/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1" fillId="5" borderId="0" xfId="0" applyFont="1" applyFill="1" applyAlignment="1">
      <alignment horizontal="right" wrapText="1"/>
    </xf>
    <xf numFmtId="0" fontId="24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right" wrapText="1"/>
    </xf>
    <xf numFmtId="0" fontId="16" fillId="7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 wrapText="1"/>
    </xf>
    <xf numFmtId="0" fontId="16" fillId="8" borderId="0" xfId="0" applyFont="1" applyFill="1" applyAlignment="1" applyProtection="1">
      <alignment horizontal="left"/>
      <protection locked="0"/>
    </xf>
    <xf numFmtId="0" fontId="11" fillId="9" borderId="0" xfId="0" applyFont="1" applyFill="1"/>
    <xf numFmtId="0" fontId="16" fillId="10" borderId="0" xfId="0" applyFont="1" applyFill="1" applyAlignment="1" applyProtection="1">
      <alignment horizontal="left"/>
      <protection locked="0"/>
    </xf>
    <xf numFmtId="0" fontId="16" fillId="11" borderId="0" xfId="0" applyFont="1" applyFill="1" applyAlignment="1" applyProtection="1">
      <alignment horizontal="left"/>
      <protection locked="0"/>
    </xf>
    <xf numFmtId="0" fontId="22" fillId="4" borderId="0" xfId="0" applyFont="1" applyFill="1" applyAlignment="1">
      <alignment horizontal="left" wrapText="1"/>
    </xf>
    <xf numFmtId="0" fontId="16" fillId="12" borderId="0" xfId="0" applyFont="1" applyFill="1" applyAlignment="1" applyProtection="1">
      <alignment horizontal="left"/>
      <protection locked="0"/>
    </xf>
    <xf numFmtId="0" fontId="16" fillId="13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16" fillId="14" borderId="0" xfId="0" applyFont="1" applyFill="1" applyAlignment="1" applyProtection="1">
      <alignment horizontal="left"/>
      <protection locked="0"/>
    </xf>
    <xf numFmtId="0" fontId="16" fillId="16" borderId="0" xfId="0" applyFont="1" applyFill="1" applyAlignment="1" applyProtection="1">
      <alignment horizontal="left"/>
      <protection locked="0"/>
    </xf>
    <xf numFmtId="0" fontId="11" fillId="17" borderId="0" xfId="0" applyFont="1" applyFill="1"/>
    <xf numFmtId="0" fontId="16" fillId="0" borderId="0" xfId="0" applyFont="1"/>
    <xf numFmtId="4" fontId="16" fillId="0" borderId="0" xfId="0" applyNumberFormat="1" applyFont="1"/>
    <xf numFmtId="0" fontId="18" fillId="0" borderId="0" xfId="0" applyFont="1"/>
    <xf numFmtId="0" fontId="11" fillId="18" borderId="0" xfId="0" applyFont="1" applyFill="1" applyAlignment="1" applyProtection="1">
      <alignment horizontal="left"/>
      <protection locked="0"/>
    </xf>
    <xf numFmtId="171" fontId="17" fillId="0" borderId="0" xfId="10" applyNumberFormat="1" applyFont="1" applyAlignment="1">
      <alignment horizontal="left"/>
    </xf>
    <xf numFmtId="0" fontId="16" fillId="6" borderId="3" xfId="0" applyFont="1" applyFill="1" applyBorder="1" applyAlignment="1">
      <alignment horizontal="left"/>
    </xf>
    <xf numFmtId="0" fontId="11" fillId="6" borderId="3" xfId="0" applyFont="1" applyFill="1" applyBorder="1"/>
    <xf numFmtId="0" fontId="11" fillId="7" borderId="3" xfId="0" applyFont="1" applyFill="1" applyBorder="1"/>
    <xf numFmtId="0" fontId="16" fillId="7" borderId="3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1" fillId="8" borderId="3" xfId="0" applyFont="1" applyFill="1" applyBorder="1"/>
    <xf numFmtId="0" fontId="11" fillId="10" borderId="3" xfId="0" applyFont="1" applyFill="1" applyBorder="1"/>
    <xf numFmtId="0" fontId="16" fillId="10" borderId="3" xfId="0" applyFont="1" applyFill="1" applyBorder="1" applyAlignment="1">
      <alignment horizontal="left"/>
    </xf>
    <xf numFmtId="0" fontId="24" fillId="4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11" borderId="3" xfId="0" applyFont="1" applyFill="1" applyBorder="1"/>
    <xf numFmtId="0" fontId="16" fillId="11" borderId="3" xfId="0" applyFont="1" applyFill="1" applyBorder="1" applyAlignment="1">
      <alignment horizontal="left"/>
    </xf>
    <xf numFmtId="0" fontId="16" fillId="12" borderId="3" xfId="0" applyFont="1" applyFill="1" applyBorder="1" applyAlignment="1">
      <alignment horizontal="left"/>
    </xf>
    <xf numFmtId="0" fontId="11" fillId="8" borderId="0" xfId="0" applyFont="1" applyFill="1"/>
    <xf numFmtId="0" fontId="0" fillId="8" borderId="0" xfId="0" applyFill="1"/>
    <xf numFmtId="0" fontId="16" fillId="13" borderId="3" xfId="0" applyFont="1" applyFill="1" applyBorder="1" applyAlignment="1">
      <alignment horizontal="left"/>
    </xf>
    <xf numFmtId="0" fontId="11" fillId="10" borderId="0" xfId="0" applyFont="1" applyFill="1"/>
    <xf numFmtId="0" fontId="11" fillId="13" borderId="3" xfId="0" applyFont="1" applyFill="1" applyBorder="1"/>
    <xf numFmtId="0" fontId="16" fillId="14" borderId="3" xfId="0" applyFont="1" applyFill="1" applyBorder="1" applyAlignment="1">
      <alignment horizontal="left"/>
    </xf>
    <xf numFmtId="0" fontId="16" fillId="10" borderId="0" xfId="0" applyFont="1" applyFill="1"/>
    <xf numFmtId="0" fontId="11" fillId="11" borderId="0" xfId="0" applyFont="1" applyFill="1"/>
    <xf numFmtId="0" fontId="11" fillId="14" borderId="3" xfId="0" applyFont="1" applyFill="1" applyBorder="1"/>
    <xf numFmtId="0" fontId="11" fillId="15" borderId="3" xfId="0" applyFont="1" applyFill="1" applyBorder="1"/>
    <xf numFmtId="0" fontId="11" fillId="16" borderId="3" xfId="0" applyFont="1" applyFill="1" applyBorder="1"/>
    <xf numFmtId="0" fontId="11" fillId="19" borderId="3" xfId="0" applyFont="1" applyFill="1" applyBorder="1"/>
    <xf numFmtId="0" fontId="11" fillId="13" borderId="0" xfId="0" applyFont="1" applyFill="1"/>
    <xf numFmtId="0" fontId="11" fillId="17" borderId="3" xfId="0" applyFont="1" applyFill="1" applyBorder="1"/>
    <xf numFmtId="0" fontId="11" fillId="14" borderId="0" xfId="0" applyFont="1" applyFill="1"/>
    <xf numFmtId="0" fontId="11" fillId="15" borderId="0" xfId="0" applyFont="1" applyFill="1"/>
    <xf numFmtId="0" fontId="11" fillId="16" borderId="0" xfId="0" applyFont="1" applyFill="1"/>
    <xf numFmtId="0" fontId="24" fillId="0" borderId="0" xfId="0" applyFont="1"/>
    <xf numFmtId="0" fontId="0" fillId="20" borderId="0" xfId="0" applyFill="1"/>
    <xf numFmtId="0" fontId="0" fillId="21" borderId="0" xfId="0" applyFill="1"/>
    <xf numFmtId="0" fontId="9" fillId="0" borderId="0" xfId="10" applyFont="1"/>
    <xf numFmtId="0" fontId="9" fillId="0" borderId="0" xfId="10" applyFont="1" applyAlignment="1">
      <alignment horizontal="center"/>
    </xf>
    <xf numFmtId="171" fontId="10" fillId="0" borderId="0" xfId="10" applyNumberFormat="1" applyFont="1"/>
    <xf numFmtId="2" fontId="9" fillId="0" borderId="0" xfId="10" applyNumberFormat="1" applyFont="1" applyAlignment="1">
      <alignment horizontal="center"/>
    </xf>
    <xf numFmtId="1" fontId="10" fillId="0" borderId="0" xfId="10" applyNumberFormat="1" applyFont="1"/>
    <xf numFmtId="2" fontId="9" fillId="0" borderId="0" xfId="10" applyNumberFormat="1" applyFont="1"/>
    <xf numFmtId="171" fontId="10" fillId="0" borderId="0" xfId="10" applyNumberFormat="1" applyFont="1" applyAlignment="1">
      <alignment horizontal="left"/>
    </xf>
    <xf numFmtId="1" fontId="10" fillId="0" borderId="0" xfId="10" applyNumberFormat="1" applyFont="1" applyAlignment="1">
      <alignment horizontal="center"/>
    </xf>
    <xf numFmtId="164" fontId="10" fillId="0" borderId="0" xfId="1" applyFont="1" applyBorder="1" applyAlignment="1" applyProtection="1">
      <alignment horizontal="center"/>
    </xf>
    <xf numFmtId="2" fontId="10" fillId="0" borderId="0" xfId="10" applyNumberFormat="1" applyFont="1" applyAlignment="1">
      <alignment horizontal="center"/>
    </xf>
    <xf numFmtId="2" fontId="10" fillId="0" borderId="0" xfId="10" applyNumberFormat="1" applyFont="1" applyAlignment="1">
      <alignment horizontal="center" wrapText="1"/>
    </xf>
    <xf numFmtId="0" fontId="10" fillId="0" borderId="0" xfId="10" applyFont="1" applyAlignment="1">
      <alignment horizontal="center" wrapText="1"/>
    </xf>
    <xf numFmtId="164" fontId="10" fillId="0" borderId="0" xfId="1" applyFont="1" applyBorder="1" applyProtection="1"/>
    <xf numFmtId="164" fontId="9" fillId="0" borderId="0" xfId="1" applyFont="1" applyBorder="1" applyProtection="1"/>
    <xf numFmtId="174" fontId="9" fillId="0" borderId="0" xfId="10" applyNumberFormat="1" applyFont="1"/>
    <xf numFmtId="174" fontId="10" fillId="0" borderId="0" xfId="10" applyNumberFormat="1" applyFont="1"/>
    <xf numFmtId="164" fontId="10" fillId="0" borderId="2" xfId="1" applyFont="1" applyBorder="1" applyProtection="1"/>
    <xf numFmtId="0" fontId="10" fillId="0" borderId="0" xfId="10" applyFont="1"/>
    <xf numFmtId="1" fontId="9" fillId="0" borderId="0" xfId="10" applyNumberFormat="1" applyFont="1"/>
    <xf numFmtId="0" fontId="16" fillId="0" borderId="0" xfId="10" applyFont="1"/>
    <xf numFmtId="0" fontId="16" fillId="0" borderId="0" xfId="10" applyFont="1" applyAlignment="1">
      <alignment horizontal="center"/>
    </xf>
    <xf numFmtId="2" fontId="16" fillId="0" borderId="0" xfId="10" applyNumberFormat="1" applyFont="1" applyAlignment="1">
      <alignment horizontal="center"/>
    </xf>
    <xf numFmtId="2" fontId="17" fillId="0" borderId="0" xfId="10" applyNumberFormat="1" applyFont="1"/>
    <xf numFmtId="1" fontId="17" fillId="0" borderId="0" xfId="10" applyNumberFormat="1" applyFont="1"/>
    <xf numFmtId="2" fontId="16" fillId="0" borderId="0" xfId="10" applyNumberFormat="1" applyFont="1"/>
    <xf numFmtId="1" fontId="16" fillId="0" borderId="0" xfId="10" applyNumberFormat="1" applyFont="1"/>
    <xf numFmtId="171" fontId="16" fillId="0" borderId="0" xfId="10" applyNumberFormat="1" applyFont="1"/>
    <xf numFmtId="171" fontId="16" fillId="8" borderId="0" xfId="10" applyNumberFormat="1" applyFont="1" applyFill="1" applyAlignment="1">
      <alignment horizontal="center"/>
    </xf>
    <xf numFmtId="1" fontId="16" fillId="8" borderId="0" xfId="10" applyNumberFormat="1" applyFont="1" applyFill="1" applyAlignment="1">
      <alignment horizontal="center"/>
    </xf>
    <xf numFmtId="2" fontId="16" fillId="8" borderId="0" xfId="10" applyNumberFormat="1" applyFont="1" applyFill="1" applyAlignment="1">
      <alignment horizontal="center"/>
    </xf>
    <xf numFmtId="171" fontId="17" fillId="0" borderId="0" xfId="10" applyNumberFormat="1" applyFont="1" applyAlignment="1">
      <alignment horizontal="center"/>
    </xf>
    <xf numFmtId="0" fontId="17" fillId="0" borderId="0" xfId="10" applyFont="1" applyAlignment="1">
      <alignment horizontal="left"/>
    </xf>
    <xf numFmtId="164" fontId="17" fillId="0" borderId="0" xfId="1" applyFont="1" applyBorder="1" applyAlignment="1" applyProtection="1">
      <alignment horizontal="center"/>
    </xf>
    <xf numFmtId="2" fontId="17" fillId="0" borderId="0" xfId="10" applyNumberFormat="1" applyFont="1" applyAlignment="1">
      <alignment horizontal="center" wrapText="1"/>
    </xf>
    <xf numFmtId="2" fontId="17" fillId="8" borderId="0" xfId="10" applyNumberFormat="1" applyFont="1" applyFill="1" applyAlignment="1">
      <alignment horizontal="center" textRotation="90"/>
    </xf>
    <xf numFmtId="2" fontId="17" fillId="0" borderId="0" xfId="10" applyNumberFormat="1" applyFont="1" applyAlignment="1">
      <alignment horizontal="center"/>
    </xf>
    <xf numFmtId="0" fontId="17" fillId="0" borderId="0" xfId="10" applyFont="1" applyAlignment="1">
      <alignment horizontal="center" wrapText="1"/>
    </xf>
    <xf numFmtId="170" fontId="25" fillId="22" borderId="0" xfId="10" applyNumberFormat="1" applyFont="1" applyFill="1" applyAlignment="1" applyProtection="1">
      <alignment horizontal="right"/>
      <protection locked="0"/>
    </xf>
    <xf numFmtId="0" fontId="25" fillId="22" borderId="0" xfId="10" applyFont="1" applyFill="1" applyProtection="1">
      <protection locked="0"/>
    </xf>
    <xf numFmtId="164" fontId="25" fillId="22" borderId="0" xfId="1" applyFont="1" applyFill="1" applyBorder="1" applyProtection="1">
      <protection locked="0"/>
    </xf>
    <xf numFmtId="174" fontId="25" fillId="22" borderId="0" xfId="10" applyNumberFormat="1" applyFont="1" applyFill="1" applyProtection="1">
      <protection locked="0"/>
    </xf>
    <xf numFmtId="174" fontId="25" fillId="8" borderId="0" xfId="10" applyNumberFormat="1" applyFont="1" applyFill="1" applyAlignment="1" applyProtection="1">
      <alignment horizontal="center"/>
      <protection locked="0"/>
    </xf>
    <xf numFmtId="174" fontId="25" fillId="0" borderId="0" xfId="10" applyNumberFormat="1" applyFont="1"/>
    <xf numFmtId="170" fontId="25" fillId="22" borderId="0" xfId="10" applyNumberFormat="1" applyFont="1" applyFill="1" applyProtection="1">
      <protection locked="0"/>
    </xf>
    <xf numFmtId="0" fontId="25" fillId="0" borderId="0" xfId="10" applyFont="1"/>
    <xf numFmtId="164" fontId="25" fillId="0" borderId="2" xfId="10" applyNumberFormat="1" applyFont="1" applyBorder="1" applyAlignment="1">
      <alignment horizontal="center"/>
    </xf>
    <xf numFmtId="164" fontId="25" fillId="0" borderId="0" xfId="10" applyNumberFormat="1" applyFont="1" applyAlignment="1">
      <alignment horizontal="center"/>
    </xf>
    <xf numFmtId="164" fontId="16" fillId="0" borderId="0" xfId="10" applyNumberFormat="1" applyFont="1" applyAlignment="1">
      <alignment horizontal="center"/>
    </xf>
    <xf numFmtId="170" fontId="4" fillId="22" borderId="0" xfId="10" applyNumberFormat="1" applyFill="1" applyAlignment="1" applyProtection="1">
      <alignment horizontal="right"/>
      <protection locked="0"/>
    </xf>
    <xf numFmtId="0" fontId="4" fillId="22" borderId="0" xfId="10" applyFill="1" applyProtection="1">
      <protection locked="0"/>
    </xf>
    <xf numFmtId="164" fontId="4" fillId="22" borderId="0" xfId="1" applyFont="1" applyFill="1" applyBorder="1" applyProtection="1">
      <protection locked="0"/>
    </xf>
    <xf numFmtId="174" fontId="4" fillId="22" borderId="0" xfId="10" applyNumberFormat="1" applyFill="1" applyProtection="1">
      <protection locked="0"/>
    </xf>
    <xf numFmtId="174" fontId="16" fillId="8" borderId="0" xfId="10" applyNumberFormat="1" applyFont="1" applyFill="1" applyAlignment="1" applyProtection="1">
      <alignment horizontal="center"/>
      <protection locked="0"/>
    </xf>
    <xf numFmtId="174" fontId="16" fillId="0" borderId="0" xfId="10" applyNumberFormat="1" applyFont="1"/>
    <xf numFmtId="170" fontId="4" fillId="22" borderId="0" xfId="10" applyNumberFormat="1" applyFill="1" applyProtection="1">
      <protection locked="0"/>
    </xf>
    <xf numFmtId="12" fontId="4" fillId="22" borderId="0" xfId="1" applyNumberFormat="1" applyFont="1" applyFill="1" applyBorder="1" applyProtection="1">
      <protection locked="0"/>
    </xf>
    <xf numFmtId="170" fontId="16" fillId="22" borderId="0" xfId="10" applyNumberFormat="1" applyFont="1" applyFill="1" applyProtection="1">
      <protection locked="0"/>
    </xf>
    <xf numFmtId="0" fontId="16" fillId="22" borderId="0" xfId="10" applyFont="1" applyFill="1" applyProtection="1">
      <protection locked="0"/>
    </xf>
    <xf numFmtId="164" fontId="16" fillId="22" borderId="0" xfId="1" applyFont="1" applyFill="1" applyBorder="1" applyProtection="1">
      <protection locked="0"/>
    </xf>
    <xf numFmtId="174" fontId="16" fillId="22" borderId="0" xfId="10" applyNumberFormat="1" applyFont="1" applyFill="1" applyProtection="1">
      <protection locked="0"/>
    </xf>
    <xf numFmtId="164" fontId="16" fillId="0" borderId="2" xfId="10" applyNumberFormat="1" applyFont="1" applyBorder="1" applyAlignment="1">
      <alignment horizontal="center"/>
    </xf>
    <xf numFmtId="174" fontId="4" fillId="8" borderId="0" xfId="10" applyNumberFormat="1" applyFill="1" applyAlignment="1" applyProtection="1">
      <alignment horizontal="center"/>
      <protection locked="0"/>
    </xf>
    <xf numFmtId="0" fontId="16" fillId="0" borderId="0" xfId="10" applyFont="1" applyAlignment="1">
      <alignment horizontal="right"/>
    </xf>
    <xf numFmtId="171" fontId="17" fillId="0" borderId="0" xfId="10" applyNumberFormat="1" applyFont="1" applyAlignment="1">
      <alignment horizontal="right"/>
    </xf>
    <xf numFmtId="171" fontId="16" fillId="0" borderId="0" xfId="10" applyNumberFormat="1" applyFont="1" applyAlignment="1">
      <alignment horizontal="right"/>
    </xf>
    <xf numFmtId="170" fontId="16" fillId="22" borderId="0" xfId="10" applyNumberFormat="1" applyFont="1" applyFill="1" applyAlignment="1" applyProtection="1">
      <alignment horizontal="right"/>
      <protection locked="0"/>
    </xf>
    <xf numFmtId="174" fontId="17" fillId="0" borderId="2" xfId="10" applyNumberFormat="1" applyFont="1" applyBorder="1"/>
    <xf numFmtId="174" fontId="17" fillId="0" borderId="0" xfId="10" applyNumberFormat="1" applyFont="1"/>
    <xf numFmtId="164" fontId="16" fillId="0" borderId="0" xfId="1" applyFont="1" applyBorder="1" applyProtection="1"/>
    <xf numFmtId="174" fontId="16" fillId="0" borderId="0" xfId="10" applyNumberFormat="1" applyFont="1" applyAlignment="1">
      <alignment horizontal="center"/>
    </xf>
    <xf numFmtId="0" fontId="26" fillId="0" borderId="0" xfId="10" applyFont="1"/>
    <xf numFmtId="174" fontId="26" fillId="0" borderId="0" xfId="10" applyNumberFormat="1" applyFont="1"/>
    <xf numFmtId="174" fontId="26" fillId="8" borderId="0" xfId="10" applyNumberFormat="1" applyFont="1" applyFill="1" applyAlignment="1" applyProtection="1">
      <alignment horizontal="center"/>
      <protection locked="0"/>
    </xf>
    <xf numFmtId="164" fontId="26" fillId="0" borderId="0" xfId="10" applyNumberFormat="1" applyFont="1" applyAlignment="1">
      <alignment horizontal="center"/>
    </xf>
    <xf numFmtId="164" fontId="26" fillId="0" borderId="2" xfId="1" applyFont="1" applyBorder="1" applyProtection="1"/>
    <xf numFmtId="0" fontId="11" fillId="23" borderId="0" xfId="0" applyFont="1" applyFill="1"/>
    <xf numFmtId="0" fontId="21" fillId="5" borderId="0" xfId="0" applyFont="1" applyFill="1" applyAlignment="1">
      <alignment horizontal="left" wrapText="1"/>
    </xf>
    <xf numFmtId="0" fontId="28" fillId="0" borderId="0" xfId="0" applyFont="1"/>
    <xf numFmtId="0" fontId="29" fillId="0" borderId="0" xfId="0" applyFont="1"/>
    <xf numFmtId="174" fontId="29" fillId="8" borderId="0" xfId="10" applyNumberFormat="1" applyFont="1" applyFill="1" applyAlignment="1" applyProtection="1">
      <alignment horizontal="center"/>
      <protection locked="0"/>
    </xf>
    <xf numFmtId="170" fontId="30" fillId="22" borderId="0" xfId="10" applyNumberFormat="1" applyFont="1" applyFill="1" applyProtection="1">
      <protection locked="0"/>
    </xf>
    <xf numFmtId="0" fontId="30" fillId="22" borderId="0" xfId="10" applyFont="1" applyFill="1" applyProtection="1">
      <protection locked="0"/>
    </xf>
    <xf numFmtId="164" fontId="30" fillId="22" borderId="0" xfId="1" applyFont="1" applyFill="1" applyBorder="1" applyProtection="1">
      <protection locked="0"/>
    </xf>
    <xf numFmtId="174" fontId="30" fillId="22" borderId="0" xfId="10" applyNumberFormat="1" applyFont="1" applyFill="1" applyProtection="1">
      <protection locked="0"/>
    </xf>
    <xf numFmtId="174" fontId="30" fillId="8" borderId="0" xfId="10" applyNumberFormat="1" applyFont="1" applyFill="1" applyAlignment="1" applyProtection="1">
      <alignment horizontal="center"/>
      <protection locked="0"/>
    </xf>
    <xf numFmtId="0" fontId="31" fillId="0" borderId="0" xfId="10" applyFont="1"/>
    <xf numFmtId="164" fontId="31" fillId="0" borderId="2" xfId="10" applyNumberFormat="1" applyFont="1" applyBorder="1" applyAlignment="1">
      <alignment horizontal="center"/>
    </xf>
    <xf numFmtId="164" fontId="31" fillId="0" borderId="0" xfId="10" applyNumberFormat="1" applyFont="1" applyAlignment="1">
      <alignment horizontal="center"/>
    </xf>
    <xf numFmtId="0" fontId="31" fillId="0" borderId="0" xfId="10" applyFont="1" applyAlignment="1">
      <alignment horizontal="center"/>
    </xf>
    <xf numFmtId="16" fontId="4" fillId="22" borderId="0" xfId="10" applyNumberFormat="1" applyFill="1" applyProtection="1">
      <protection locked="0"/>
    </xf>
    <xf numFmtId="0" fontId="0" fillId="39" borderId="0" xfId="0" applyFill="1"/>
    <xf numFmtId="0" fontId="0" fillId="40" borderId="0" xfId="0" applyFill="1"/>
    <xf numFmtId="0" fontId="0" fillId="41" borderId="0" xfId="0" applyFill="1"/>
    <xf numFmtId="0" fontId="11" fillId="46" borderId="0" xfId="0" applyFont="1" applyFill="1"/>
    <xf numFmtId="4" fontId="32" fillId="0" borderId="0" xfId="0" applyNumberFormat="1" applyFont="1" applyAlignment="1">
      <alignment horizontal="center"/>
    </xf>
    <xf numFmtId="0" fontId="33" fillId="5" borderId="0" xfId="0" applyFont="1" applyFill="1" applyAlignment="1">
      <alignment horizontal="left" wrapText="1"/>
    </xf>
    <xf numFmtId="0" fontId="34" fillId="5" borderId="0" xfId="0" applyFont="1" applyFill="1" applyAlignment="1">
      <alignment horizontal="left" wrapText="1"/>
    </xf>
    <xf numFmtId="0" fontId="36" fillId="5" borderId="0" xfId="0" applyFont="1" applyFill="1" applyAlignment="1" applyProtection="1">
      <alignment horizontal="right"/>
      <protection locked="0"/>
    </xf>
    <xf numFmtId="4" fontId="36" fillId="5" borderId="0" xfId="0" applyNumberFormat="1" applyFont="1" applyFill="1" applyAlignment="1" applyProtection="1">
      <alignment horizontal="right"/>
      <protection locked="0"/>
    </xf>
    <xf numFmtId="4" fontId="37" fillId="5" borderId="0" xfId="0" applyNumberFormat="1" applyFont="1" applyFill="1" applyProtection="1">
      <protection locked="0"/>
    </xf>
    <xf numFmtId="0" fontId="38" fillId="5" borderId="0" xfId="0" applyFont="1" applyFill="1"/>
    <xf numFmtId="4" fontId="39" fillId="5" borderId="0" xfId="0" applyNumberFormat="1" applyFont="1" applyFill="1" applyProtection="1">
      <protection locked="0"/>
    </xf>
    <xf numFmtId="170" fontId="38" fillId="5" borderId="0" xfId="0" applyNumberFormat="1" applyFont="1" applyFill="1"/>
    <xf numFmtId="0" fontId="38" fillId="4" borderId="0" xfId="0" applyFont="1" applyFill="1"/>
    <xf numFmtId="170" fontId="38" fillId="44" borderId="0" xfId="0" applyNumberFormat="1" applyFont="1" applyFill="1"/>
    <xf numFmtId="0" fontId="38" fillId="43" borderId="0" xfId="0" applyFont="1" applyFill="1"/>
    <xf numFmtId="0" fontId="36" fillId="42" borderId="0" xfId="0" applyFont="1" applyFill="1" applyAlignment="1" applyProtection="1">
      <alignment horizontal="right"/>
      <protection locked="0"/>
    </xf>
    <xf numFmtId="4" fontId="36" fillId="42" borderId="0" xfId="0" applyNumberFormat="1" applyFont="1" applyFill="1" applyAlignment="1" applyProtection="1">
      <alignment horizontal="right"/>
      <protection locked="0"/>
    </xf>
    <xf numFmtId="4" fontId="37" fillId="42" borderId="0" xfId="0" applyNumberFormat="1" applyFont="1" applyFill="1" applyProtection="1">
      <protection locked="0"/>
    </xf>
    <xf numFmtId="0" fontId="38" fillId="42" borderId="0" xfId="0" applyFont="1" applyFill="1"/>
    <xf numFmtId="0" fontId="36" fillId="5" borderId="0" xfId="0" applyFont="1" applyFill="1" applyAlignment="1">
      <alignment horizontal="left" wrapText="1"/>
    </xf>
    <xf numFmtId="172" fontId="36" fillId="44" borderId="0" xfId="0" applyNumberFormat="1" applyFont="1" applyFill="1" applyAlignment="1" applyProtection="1">
      <alignment horizontal="left" wrapText="1"/>
      <protection locked="0"/>
    </xf>
    <xf numFmtId="172" fontId="36" fillId="5" borderId="0" xfId="0" applyNumberFormat="1" applyFont="1" applyFill="1" applyAlignment="1" applyProtection="1">
      <alignment horizontal="left" wrapText="1"/>
      <protection locked="0"/>
    </xf>
    <xf numFmtId="0" fontId="36" fillId="36" borderId="0" xfId="0" applyFont="1" applyFill="1" applyAlignment="1" applyProtection="1">
      <alignment horizontal="left"/>
      <protection locked="0"/>
    </xf>
    <xf numFmtId="4" fontId="41" fillId="5" borderId="0" xfId="0" applyNumberFormat="1" applyFont="1" applyFill="1" applyAlignment="1">
      <alignment horizontal="right"/>
    </xf>
    <xf numFmtId="0" fontId="36" fillId="37" borderId="0" xfId="0" applyFont="1" applyFill="1" applyAlignment="1" applyProtection="1">
      <alignment horizontal="left"/>
      <protection locked="0"/>
    </xf>
    <xf numFmtId="4" fontId="42" fillId="5" borderId="0" xfId="0" applyNumberFormat="1" applyFont="1" applyFill="1" applyProtection="1">
      <protection locked="0"/>
    </xf>
    <xf numFmtId="0" fontId="38" fillId="36" borderId="0" xfId="0" applyFont="1" applyFill="1"/>
    <xf numFmtId="0" fontId="38" fillId="5" borderId="0" xfId="0" applyFont="1" applyFill="1" applyAlignment="1">
      <alignment horizontal="right" wrapText="1"/>
    </xf>
    <xf numFmtId="0" fontId="40" fillId="5" borderId="0" xfId="0" applyFont="1" applyFill="1" applyAlignment="1">
      <alignment horizontal="center"/>
    </xf>
    <xf numFmtId="0" fontId="38" fillId="5" borderId="0" xfId="0" applyFont="1" applyFill="1" applyAlignment="1">
      <alignment horizontal="right"/>
    </xf>
    <xf numFmtId="4" fontId="39" fillId="5" borderId="0" xfId="0" applyNumberFormat="1" applyFont="1" applyFill="1"/>
    <xf numFmtId="4" fontId="37" fillId="5" borderId="0" xfId="0" applyNumberFormat="1" applyFont="1" applyFill="1"/>
    <xf numFmtId="0" fontId="38" fillId="37" borderId="0" xfId="0" applyFont="1" applyFill="1"/>
    <xf numFmtId="0" fontId="36" fillId="36" borderId="0" xfId="0" applyFont="1" applyFill="1"/>
    <xf numFmtId="4" fontId="37" fillId="4" borderId="0" xfId="0" applyNumberFormat="1" applyFont="1" applyFill="1"/>
    <xf numFmtId="0" fontId="38" fillId="45" borderId="0" xfId="0" applyFont="1" applyFill="1"/>
    <xf numFmtId="0" fontId="38" fillId="38" borderId="0" xfId="0" applyFont="1" applyFill="1"/>
    <xf numFmtId="4" fontId="42" fillId="5" borderId="0" xfId="0" applyNumberFormat="1" applyFont="1" applyFill="1"/>
    <xf numFmtId="4" fontId="44" fillId="5" borderId="0" xfId="0" applyNumberFormat="1" applyFont="1" applyFill="1"/>
    <xf numFmtId="0" fontId="36" fillId="38" borderId="0" xfId="0" applyFont="1" applyFill="1" applyAlignment="1" applyProtection="1">
      <alignment horizontal="left"/>
      <protection locked="0"/>
    </xf>
    <xf numFmtId="4" fontId="41" fillId="5" borderId="0" xfId="0" applyNumberFormat="1" applyFont="1" applyFill="1" applyAlignment="1" applyProtection="1">
      <alignment horizontal="right"/>
      <protection locked="0"/>
    </xf>
    <xf numFmtId="0" fontId="36" fillId="45" borderId="0" xfId="0" applyFont="1" applyFill="1" applyAlignment="1" applyProtection="1">
      <alignment horizontal="left"/>
      <protection locked="0"/>
    </xf>
    <xf numFmtId="4" fontId="39" fillId="4" borderId="0" xfId="0" applyNumberFormat="1" applyFont="1" applyFill="1"/>
    <xf numFmtId="0" fontId="36" fillId="24" borderId="0" xfId="0" applyFont="1" applyFill="1" applyAlignment="1" applyProtection="1">
      <alignment horizontal="left"/>
      <protection locked="0"/>
    </xf>
    <xf numFmtId="4" fontId="35" fillId="5" borderId="0" xfId="0" applyNumberFormat="1" applyFont="1" applyFill="1" applyProtection="1">
      <protection locked="0"/>
    </xf>
    <xf numFmtId="0" fontId="36" fillId="25" borderId="0" xfId="0" applyFont="1" applyFill="1" applyAlignment="1" applyProtection="1">
      <alignment horizontal="left"/>
      <protection locked="0"/>
    </xf>
    <xf numFmtId="4" fontId="35" fillId="9" borderId="0" xfId="0" applyNumberFormat="1" applyFont="1" applyFill="1"/>
    <xf numFmtId="0" fontId="36" fillId="44" borderId="0" xfId="0" applyFont="1" applyFill="1" applyAlignment="1" applyProtection="1">
      <alignment horizontal="right"/>
      <protection locked="0"/>
    </xf>
    <xf numFmtId="4" fontId="37" fillId="44" borderId="0" xfId="0" applyNumberFormat="1" applyFont="1" applyFill="1" applyProtection="1">
      <protection locked="0"/>
    </xf>
    <xf numFmtId="4" fontId="35" fillId="47" borderId="0" xfId="0" applyNumberFormat="1" applyFont="1" applyFill="1"/>
    <xf numFmtId="4" fontId="39" fillId="44" borderId="0" xfId="0" applyNumberFormat="1" applyFont="1" applyFill="1" applyProtection="1">
      <protection locked="0"/>
    </xf>
    <xf numFmtId="0" fontId="39" fillId="9" borderId="0" xfId="0" applyFont="1" applyFill="1"/>
    <xf numFmtId="4" fontId="38" fillId="4" borderId="0" xfId="0" applyNumberFormat="1" applyFont="1" applyFill="1"/>
    <xf numFmtId="0" fontId="38" fillId="9" borderId="0" xfId="0" applyFont="1" applyFill="1"/>
    <xf numFmtId="0" fontId="38" fillId="24" borderId="0" xfId="0" applyFont="1" applyFill="1"/>
    <xf numFmtId="0" fontId="41" fillId="9" borderId="0" xfId="0" applyFont="1" applyFill="1" applyAlignment="1">
      <alignment horizontal="right"/>
    </xf>
    <xf numFmtId="4" fontId="37" fillId="9" borderId="0" xfId="0" applyNumberFormat="1" applyFont="1" applyFill="1"/>
    <xf numFmtId="4" fontId="39" fillId="9" borderId="0" xfId="0" applyNumberFormat="1" applyFont="1" applyFill="1"/>
    <xf numFmtId="0" fontId="38" fillId="35" borderId="0" xfId="0" applyFont="1" applyFill="1"/>
    <xf numFmtId="0" fontId="38" fillId="25" borderId="0" xfId="0" applyFont="1" applyFill="1"/>
    <xf numFmtId="0" fontId="38" fillId="26" borderId="0" xfId="0" applyFont="1" applyFill="1"/>
    <xf numFmtId="4" fontId="42" fillId="9" borderId="0" xfId="0" applyNumberFormat="1" applyFont="1" applyFill="1"/>
    <xf numFmtId="4" fontId="38" fillId="5" borderId="0" xfId="0" applyNumberFormat="1" applyFont="1" applyFill="1"/>
    <xf numFmtId="14" fontId="36" fillId="5" borderId="0" xfId="0" applyNumberFormat="1" applyFont="1" applyFill="1" applyAlignment="1">
      <alignment horizontal="left" wrapText="1"/>
    </xf>
    <xf numFmtId="0" fontId="43" fillId="28" borderId="0" xfId="0" applyFont="1" applyFill="1"/>
    <xf numFmtId="0" fontId="38" fillId="27" borderId="0" xfId="0" applyFont="1" applyFill="1"/>
    <xf numFmtId="0" fontId="38" fillId="28" borderId="0" xfId="0" applyFont="1" applyFill="1"/>
    <xf numFmtId="0" fontId="36" fillId="27" borderId="0" xfId="0" applyFont="1" applyFill="1" applyAlignment="1" applyProtection="1">
      <alignment horizontal="left"/>
      <protection locked="0"/>
    </xf>
    <xf numFmtId="0" fontId="36" fillId="28" borderId="0" xfId="0" applyFont="1" applyFill="1" applyAlignment="1" applyProtection="1">
      <alignment horizontal="left"/>
      <protection locked="0"/>
    </xf>
    <xf numFmtId="0" fontId="36" fillId="30" borderId="0" xfId="0" applyFont="1" applyFill="1" applyAlignment="1" applyProtection="1">
      <alignment horizontal="left"/>
      <protection locked="0"/>
    </xf>
    <xf numFmtId="0" fontId="36" fillId="29" borderId="0" xfId="0" applyFont="1" applyFill="1" applyAlignment="1" applyProtection="1">
      <alignment horizontal="left"/>
      <protection locked="0"/>
    </xf>
    <xf numFmtId="0" fontId="36" fillId="32" borderId="0" xfId="0" applyFont="1" applyFill="1" applyAlignment="1" applyProtection="1">
      <alignment horizontal="left"/>
      <protection locked="0"/>
    </xf>
    <xf numFmtId="0" fontId="36" fillId="31" borderId="0" xfId="0" applyFont="1" applyFill="1" applyAlignment="1" applyProtection="1">
      <alignment horizontal="left"/>
      <protection locked="0"/>
    </xf>
    <xf numFmtId="0" fontId="36" fillId="32" borderId="0" xfId="0" applyFont="1" applyFill="1"/>
    <xf numFmtId="0" fontId="36" fillId="31" borderId="0" xfId="0" applyFont="1" applyFill="1"/>
    <xf numFmtId="0" fontId="38" fillId="32" borderId="0" xfId="0" applyFont="1" applyFill="1"/>
    <xf numFmtId="0" fontId="38" fillId="31" borderId="0" xfId="0" applyFont="1" applyFill="1"/>
    <xf numFmtId="0" fontId="36" fillId="33" borderId="0" xfId="0" applyFont="1" applyFill="1" applyAlignment="1" applyProtection="1">
      <alignment horizontal="left"/>
      <protection locked="0"/>
    </xf>
    <xf numFmtId="4" fontId="45" fillId="5" borderId="0" xfId="0" applyNumberFormat="1" applyFont="1" applyFill="1" applyProtection="1">
      <protection locked="0"/>
    </xf>
    <xf numFmtId="0" fontId="36" fillId="48" borderId="0" xfId="0" applyFont="1" applyFill="1" applyAlignment="1" applyProtection="1">
      <alignment horizontal="left"/>
      <protection locked="0"/>
    </xf>
    <xf numFmtId="4" fontId="46" fillId="5" borderId="0" xfId="0" applyNumberFormat="1" applyFont="1" applyFill="1"/>
    <xf numFmtId="4" fontId="36" fillId="5" borderId="0" xfId="0" applyNumberFormat="1" applyFont="1" applyFill="1"/>
    <xf numFmtId="0" fontId="38" fillId="0" borderId="0" xfId="0" applyFont="1"/>
    <xf numFmtId="4" fontId="37" fillId="0" borderId="0" xfId="0" applyNumberFormat="1" applyFont="1"/>
    <xf numFmtId="4" fontId="35" fillId="5" borderId="0" xfId="0" applyNumberFormat="1" applyFont="1" applyFill="1"/>
    <xf numFmtId="0" fontId="38" fillId="34" borderId="0" xfId="0" applyFont="1" applyFill="1"/>
    <xf numFmtId="0" fontId="38" fillId="49" borderId="0" xfId="0" applyFont="1" applyFill="1"/>
    <xf numFmtId="0" fontId="40" fillId="0" borderId="0" xfId="0" applyFont="1"/>
    <xf numFmtId="4" fontId="39" fillId="0" borderId="0" xfId="0" applyNumberFormat="1" applyFont="1"/>
    <xf numFmtId="0" fontId="39" fillId="5" borderId="0" xfId="0" applyFont="1" applyFill="1"/>
    <xf numFmtId="4" fontId="38" fillId="0" borderId="0" xfId="0" applyNumberFormat="1" applyFont="1"/>
    <xf numFmtId="0" fontId="36" fillId="37" borderId="0" xfId="0" applyFont="1" applyFill="1"/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4" fontId="40" fillId="0" borderId="0" xfId="0" applyNumberFormat="1" applyFont="1" applyAlignment="1">
      <alignment horizontal="center"/>
    </xf>
    <xf numFmtId="170" fontId="36" fillId="5" borderId="0" xfId="0" applyNumberFormat="1" applyFont="1" applyFill="1" applyAlignment="1" applyProtection="1">
      <alignment horizontal="left" wrapText="1"/>
      <protection locked="0"/>
    </xf>
    <xf numFmtId="0" fontId="36" fillId="5" borderId="0" xfId="0" applyFont="1" applyFill="1" applyAlignment="1" applyProtection="1">
      <alignment horizontal="left"/>
      <protection locked="0"/>
    </xf>
    <xf numFmtId="4" fontId="47" fillId="5" borderId="0" xfId="0" applyNumberFormat="1" applyFont="1" applyFill="1" applyProtection="1">
      <protection locked="0"/>
    </xf>
    <xf numFmtId="4" fontId="40" fillId="0" borderId="0" xfId="0" applyNumberFormat="1" applyFont="1"/>
    <xf numFmtId="170" fontId="38" fillId="0" borderId="0" xfId="0" applyNumberFormat="1" applyFont="1"/>
    <xf numFmtId="170" fontId="38" fillId="4" borderId="0" xfId="0" applyNumberFormat="1" applyFont="1" applyFill="1"/>
    <xf numFmtId="0" fontId="36" fillId="0" borderId="0" xfId="0" applyFont="1"/>
    <xf numFmtId="4" fontId="33" fillId="0" borderId="2" xfId="0" applyNumberFormat="1" applyFont="1" applyBorder="1"/>
    <xf numFmtId="4" fontId="36" fillId="0" borderId="0" xfId="0" applyNumberFormat="1" applyFont="1"/>
    <xf numFmtId="0" fontId="48" fillId="0" borderId="0" xfId="0" applyFont="1"/>
    <xf numFmtId="0" fontId="37" fillId="0" borderId="0" xfId="0" applyFont="1"/>
    <xf numFmtId="4" fontId="48" fillId="0" borderId="2" xfId="0" applyNumberFormat="1" applyFont="1" applyBorder="1"/>
    <xf numFmtId="0" fontId="36" fillId="0" borderId="0" xfId="0" applyFont="1" applyAlignment="1">
      <alignment horizontal="left" wrapText="1"/>
    </xf>
    <xf numFmtId="0" fontId="38" fillId="18" borderId="0" xfId="0" applyFont="1" applyFill="1" applyAlignment="1" applyProtection="1">
      <alignment horizontal="left"/>
      <protection locked="0"/>
    </xf>
    <xf numFmtId="4" fontId="36" fillId="5" borderId="0" xfId="0" applyNumberFormat="1" applyFont="1" applyFill="1" applyAlignment="1">
      <alignment horizontal="right"/>
    </xf>
    <xf numFmtId="0" fontId="49" fillId="0" borderId="0" xfId="0" applyFont="1" applyAlignment="1">
      <alignment horizontal="center" textRotation="90"/>
    </xf>
    <xf numFmtId="0" fontId="0" fillId="51" borderId="0" xfId="0" applyFill="1"/>
    <xf numFmtId="0" fontId="7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172" fontId="36" fillId="52" borderId="0" xfId="0" applyNumberFormat="1" applyFont="1" applyFill="1" applyAlignment="1" applyProtection="1">
      <alignment horizontal="left" wrapText="1"/>
      <protection locked="0"/>
    </xf>
    <xf numFmtId="0" fontId="38" fillId="7" borderId="0" xfId="0" applyFont="1" applyFill="1"/>
    <xf numFmtId="0" fontId="38" fillId="52" borderId="0" xfId="0" applyFont="1" applyFill="1"/>
    <xf numFmtId="0" fontId="38" fillId="52" borderId="0" xfId="0" applyFont="1" applyFill="1" applyAlignment="1">
      <alignment horizontal="right"/>
    </xf>
    <xf numFmtId="4" fontId="39" fillId="52" borderId="0" xfId="0" applyNumberFormat="1" applyFont="1" applyFill="1"/>
    <xf numFmtId="4" fontId="11" fillId="51" borderId="0" xfId="0" applyNumberFormat="1" applyFont="1" applyFill="1"/>
    <xf numFmtId="0" fontId="11" fillId="51" borderId="0" xfId="0" applyFont="1" applyFill="1"/>
    <xf numFmtId="0" fontId="40" fillId="51" borderId="0" xfId="0" applyFont="1" applyFill="1"/>
    <xf numFmtId="0" fontId="38" fillId="51" borderId="0" xfId="0" applyFont="1" applyFill="1"/>
    <xf numFmtId="4" fontId="37" fillId="51" borderId="0" xfId="0" applyNumberFormat="1" applyFont="1" applyFill="1"/>
    <xf numFmtId="4" fontId="39" fillId="51" borderId="0" xfId="0" applyNumberFormat="1" applyFont="1" applyFill="1"/>
    <xf numFmtId="0" fontId="40" fillId="53" borderId="0" xfId="0" applyFont="1" applyFill="1"/>
    <xf numFmtId="0" fontId="38" fillId="53" borderId="0" xfId="0" applyFont="1" applyFill="1"/>
    <xf numFmtId="4" fontId="37" fillId="53" borderId="0" xfId="0" applyNumberFormat="1" applyFont="1" applyFill="1"/>
    <xf numFmtId="4" fontId="11" fillId="53" borderId="0" xfId="0" applyNumberFormat="1" applyFont="1" applyFill="1"/>
    <xf numFmtId="0" fontId="11" fillId="53" borderId="0" xfId="0" applyFont="1" applyFill="1"/>
    <xf numFmtId="0" fontId="33" fillId="53" borderId="0" xfId="0" applyFont="1" applyFill="1" applyAlignment="1">
      <alignment horizontal="left" wrapText="1"/>
    </xf>
    <xf numFmtId="0" fontId="38" fillId="51" borderId="0" xfId="0" applyFont="1" applyFill="1" applyAlignment="1">
      <alignment horizontal="left" wrapText="1"/>
    </xf>
    <xf numFmtId="0" fontId="36" fillId="53" borderId="0" xfId="0" applyFont="1" applyFill="1" applyAlignment="1" applyProtection="1">
      <alignment horizontal="right"/>
      <protection locked="0"/>
    </xf>
    <xf numFmtId="4" fontId="36" fillId="53" borderId="0" xfId="0" applyNumberFormat="1" applyFont="1" applyFill="1" applyAlignment="1" applyProtection="1">
      <alignment horizontal="right"/>
      <protection locked="0"/>
    </xf>
    <xf numFmtId="4" fontId="37" fillId="53" borderId="0" xfId="0" applyNumberFormat="1" applyFont="1" applyFill="1" applyProtection="1">
      <protection locked="0"/>
    </xf>
    <xf numFmtId="4" fontId="39" fillId="53" borderId="0" xfId="0" applyNumberFormat="1" applyFont="1" applyFill="1" applyProtection="1">
      <protection locked="0"/>
    </xf>
    <xf numFmtId="4" fontId="39" fillId="53" borderId="0" xfId="0" applyNumberFormat="1" applyFont="1" applyFill="1"/>
    <xf numFmtId="0" fontId="40" fillId="53" borderId="0" xfId="0" applyFont="1" applyFill="1" applyAlignment="1">
      <alignment horizontal="left" wrapText="1"/>
    </xf>
    <xf numFmtId="0" fontId="40" fillId="53" borderId="0" xfId="0" applyFont="1" applyFill="1" applyAlignment="1">
      <alignment horizontal="center" wrapText="1"/>
    </xf>
    <xf numFmtId="0" fontId="40" fillId="53" borderId="0" xfId="0" applyFont="1" applyFill="1" applyAlignment="1">
      <alignment horizontal="center"/>
    </xf>
    <xf numFmtId="0" fontId="40" fillId="53" borderId="0" xfId="0" applyFont="1" applyFill="1" applyAlignment="1">
      <alignment horizontal="right"/>
    </xf>
    <xf numFmtId="0" fontId="38" fillId="53" borderId="0" xfId="0" applyFont="1" applyFill="1" applyAlignment="1">
      <alignment horizontal="right" wrapText="1"/>
    </xf>
    <xf numFmtId="0" fontId="38" fillId="53" borderId="0" xfId="0" applyFont="1" applyFill="1" applyAlignment="1">
      <alignment horizontal="right"/>
    </xf>
    <xf numFmtId="170" fontId="38" fillId="52" borderId="0" xfId="0" applyNumberFormat="1" applyFont="1" applyFill="1"/>
    <xf numFmtId="4" fontId="36" fillId="44" borderId="0" xfId="0" applyNumberFormat="1" applyFont="1" applyFill="1" applyAlignment="1" applyProtection="1">
      <alignment horizontal="right"/>
      <protection locked="0"/>
    </xf>
    <xf numFmtId="4" fontId="36" fillId="53" borderId="0" xfId="0" applyNumberFormat="1" applyFont="1" applyFill="1"/>
    <xf numFmtId="4" fontId="36" fillId="9" borderId="0" xfId="0" applyNumberFormat="1" applyFont="1" applyFill="1"/>
    <xf numFmtId="0" fontId="36" fillId="27" borderId="0" xfId="0" applyFont="1" applyFill="1"/>
    <xf numFmtId="0" fontId="0" fillId="54" borderId="0" xfId="0" applyFill="1"/>
    <xf numFmtId="0" fontId="0" fillId="55" borderId="0" xfId="0" applyFill="1"/>
    <xf numFmtId="0" fontId="52" fillId="55" borderId="0" xfId="0" applyFont="1" applyFill="1"/>
    <xf numFmtId="0" fontId="52" fillId="54" borderId="0" xfId="0" applyFont="1" applyFill="1"/>
    <xf numFmtId="0" fontId="53" fillId="0" borderId="0" xfId="0" applyFont="1"/>
    <xf numFmtId="0" fontId="36" fillId="52" borderId="0" xfId="0" applyFont="1" applyFill="1" applyAlignment="1">
      <alignment horizontal="left" wrapText="1"/>
    </xf>
    <xf numFmtId="0" fontId="36" fillId="52" borderId="0" xfId="0" applyFont="1" applyFill="1" applyAlignment="1" applyProtection="1">
      <alignment horizontal="right"/>
      <protection locked="0"/>
    </xf>
    <xf numFmtId="4" fontId="36" fillId="52" borderId="0" xfId="0" applyNumberFormat="1" applyFont="1" applyFill="1"/>
    <xf numFmtId="4" fontId="37" fillId="52" borderId="0" xfId="0" applyNumberFormat="1" applyFont="1" applyFill="1" applyProtection="1">
      <protection locked="0"/>
    </xf>
    <xf numFmtId="4" fontId="39" fillId="52" borderId="0" xfId="0" applyNumberFormat="1" applyFont="1" applyFill="1" applyProtection="1">
      <protection locked="0"/>
    </xf>
    <xf numFmtId="172" fontId="33" fillId="52" borderId="0" xfId="0" applyNumberFormat="1" applyFont="1" applyFill="1" applyAlignment="1" applyProtection="1">
      <alignment horizontal="left" wrapText="1"/>
      <protection locked="0"/>
    </xf>
    <xf numFmtId="0" fontId="40" fillId="56" borderId="0" xfId="0" applyFont="1" applyFill="1"/>
    <xf numFmtId="4" fontId="54" fillId="5" borderId="0" xfId="0" applyNumberFormat="1" applyFont="1" applyFill="1" applyProtection="1">
      <protection locked="0"/>
    </xf>
    <xf numFmtId="4" fontId="43" fillId="5" borderId="0" xfId="0" applyNumberFormat="1" applyFont="1" applyFill="1" applyProtection="1">
      <protection locked="0"/>
    </xf>
    <xf numFmtId="0" fontId="55" fillId="0" borderId="0" xfId="0" applyFont="1"/>
    <xf numFmtId="170" fontId="56" fillId="0" borderId="0" xfId="0" applyNumberFormat="1" applyFont="1"/>
    <xf numFmtId="0" fontId="57" fillId="0" borderId="0" xfId="0" applyFont="1"/>
    <xf numFmtId="2" fontId="34" fillId="0" borderId="0" xfId="10" applyNumberFormat="1" applyFont="1" applyAlignment="1">
      <alignment horizontal="center"/>
    </xf>
    <xf numFmtId="171" fontId="34" fillId="0" borderId="0" xfId="10" applyNumberFormat="1" applyFont="1"/>
    <xf numFmtId="171" fontId="7" fillId="0" borderId="0" xfId="10" applyNumberFormat="1" applyFont="1"/>
    <xf numFmtId="168" fontId="56" fillId="0" borderId="0" xfId="1" applyNumberFormat="1" applyFont="1" applyBorder="1" applyProtection="1"/>
    <xf numFmtId="0" fontId="59" fillId="0" borderId="0" xfId="0" applyFont="1"/>
    <xf numFmtId="170" fontId="31" fillId="22" borderId="0" xfId="10" applyNumberFormat="1" applyFont="1" applyFill="1" applyProtection="1">
      <protection locked="0"/>
    </xf>
    <xf numFmtId="0" fontId="28" fillId="40" borderId="0" xfId="0" applyFont="1" applyFill="1"/>
    <xf numFmtId="0" fontId="31" fillId="22" borderId="0" xfId="10" applyFont="1" applyFill="1" applyProtection="1">
      <protection locked="0"/>
    </xf>
    <xf numFmtId="164" fontId="31" fillId="22" borderId="0" xfId="1" applyFont="1" applyFill="1" applyBorder="1" applyProtection="1">
      <protection locked="0"/>
    </xf>
    <xf numFmtId="174" fontId="31" fillId="8" borderId="0" xfId="10" applyNumberFormat="1" applyFont="1" applyFill="1" applyAlignment="1" applyProtection="1">
      <alignment horizontal="center"/>
      <protection locked="0"/>
    </xf>
    <xf numFmtId="174" fontId="31" fillId="22" borderId="0" xfId="10" applyNumberFormat="1" applyFont="1" applyFill="1" applyProtection="1">
      <protection locked="0"/>
    </xf>
    <xf numFmtId="170" fontId="31" fillId="22" borderId="0" xfId="10" applyNumberFormat="1" applyFont="1" applyFill="1" applyAlignment="1" applyProtection="1">
      <alignment horizontal="right"/>
      <protection locked="0"/>
    </xf>
    <xf numFmtId="172" fontId="36" fillId="57" borderId="0" xfId="0" applyNumberFormat="1" applyFont="1" applyFill="1" applyAlignment="1" applyProtection="1">
      <alignment horizontal="left" wrapText="1"/>
      <protection locked="0"/>
    </xf>
    <xf numFmtId="14" fontId="36" fillId="57" borderId="0" xfId="0" applyNumberFormat="1" applyFont="1" applyFill="1" applyAlignment="1">
      <alignment horizontal="left" wrapText="1"/>
    </xf>
    <xf numFmtId="0" fontId="38" fillId="58" borderId="0" xfId="0" applyFont="1" applyFill="1"/>
    <xf numFmtId="0" fontId="60" fillId="0" borderId="0" xfId="0" applyFont="1"/>
    <xf numFmtId="0" fontId="38" fillId="5" borderId="0" xfId="0" applyFont="1" applyFill="1" applyAlignment="1" applyProtection="1">
      <alignment horizontal="left"/>
      <protection locked="0"/>
    </xf>
    <xf numFmtId="0" fontId="41" fillId="5" borderId="0" xfId="0" applyFont="1" applyFill="1" applyAlignment="1" applyProtection="1">
      <alignment horizontal="right"/>
      <protection locked="0"/>
    </xf>
    <xf numFmtId="0" fontId="41" fillId="5" borderId="0" xfId="0" applyFont="1" applyFill="1" applyAlignment="1">
      <alignment horizontal="right"/>
    </xf>
    <xf numFmtId="0" fontId="41" fillId="44" borderId="0" xfId="0" applyFont="1" applyFill="1" applyAlignment="1" applyProtection="1">
      <alignment horizontal="right"/>
      <protection locked="0"/>
    </xf>
    <xf numFmtId="0" fontId="36" fillId="59" borderId="0" xfId="0" applyFont="1" applyFill="1" applyAlignment="1" applyProtection="1">
      <alignment horizontal="left"/>
      <protection locked="0"/>
    </xf>
    <xf numFmtId="4" fontId="37" fillId="52" borderId="0" xfId="0" applyNumberFormat="1" applyFont="1" applyFill="1"/>
    <xf numFmtId="0" fontId="40" fillId="60" borderId="0" xfId="0" applyFont="1" applyFill="1"/>
    <xf numFmtId="0" fontId="41" fillId="5" borderId="0" xfId="0" applyFont="1" applyFill="1"/>
    <xf numFmtId="0" fontId="41" fillId="52" borderId="0" xfId="0" applyFont="1" applyFill="1" applyAlignment="1">
      <alignment horizontal="right"/>
    </xf>
    <xf numFmtId="0" fontId="38" fillId="59" borderId="0" xfId="0" applyFont="1" applyFill="1"/>
    <xf numFmtId="174" fontId="29" fillId="0" borderId="0" xfId="10" applyNumberFormat="1" applyFont="1"/>
    <xf numFmtId="0" fontId="29" fillId="22" borderId="0" xfId="10" applyFont="1" applyFill="1" applyProtection="1">
      <protection locked="0"/>
    </xf>
    <xf numFmtId="164" fontId="29" fillId="22" borderId="0" xfId="1" applyFont="1" applyFill="1" applyBorder="1" applyProtection="1">
      <protection locked="0"/>
    </xf>
    <xf numFmtId="174" fontId="29" fillId="22" borderId="0" xfId="10" applyNumberFormat="1" applyFont="1" applyFill="1" applyProtection="1">
      <protection locked="0"/>
    </xf>
    <xf numFmtId="170" fontId="29" fillId="22" borderId="0" xfId="10" applyNumberFormat="1" applyFont="1" applyFill="1" applyProtection="1">
      <protection locked="0"/>
    </xf>
    <xf numFmtId="1" fontId="29" fillId="0" borderId="0" xfId="10" applyNumberFormat="1" applyFont="1"/>
    <xf numFmtId="171" fontId="29" fillId="0" borderId="0" xfId="10" applyNumberFormat="1" applyFont="1"/>
    <xf numFmtId="164" fontId="29" fillId="0" borderId="2" xfId="1" applyFont="1" applyBorder="1" applyProtection="1"/>
    <xf numFmtId="164" fontId="29" fillId="0" borderId="0" xfId="1" applyFont="1" applyBorder="1" applyProtection="1"/>
    <xf numFmtId="164" fontId="30" fillId="0" borderId="2" xfId="10" applyNumberFormat="1" applyFont="1" applyBorder="1" applyAlignment="1">
      <alignment horizontal="center"/>
    </xf>
    <xf numFmtId="170" fontId="30" fillId="22" borderId="0" xfId="10" applyNumberFormat="1" applyFont="1" applyFill="1" applyAlignment="1" applyProtection="1">
      <alignment horizontal="right"/>
      <protection locked="0"/>
    </xf>
    <xf numFmtId="174" fontId="61" fillId="0" borderId="0" xfId="10" applyNumberFormat="1" applyFont="1"/>
    <xf numFmtId="174" fontId="30" fillId="0" borderId="0" xfId="10" applyNumberFormat="1" applyFont="1"/>
    <xf numFmtId="1" fontId="30" fillId="0" borderId="0" xfId="10" applyNumberFormat="1" applyFont="1" applyAlignment="1">
      <alignment horizontal="center"/>
    </xf>
    <xf numFmtId="170" fontId="30" fillId="0" borderId="0" xfId="10" applyNumberFormat="1" applyFont="1"/>
    <xf numFmtId="164" fontId="30" fillId="0" borderId="2" xfId="1" applyFont="1" applyBorder="1" applyProtection="1"/>
    <xf numFmtId="164" fontId="61" fillId="0" borderId="0" xfId="1" applyFont="1" applyBorder="1" applyProtection="1"/>
    <xf numFmtId="0" fontId="30" fillId="0" borderId="0" xfId="10" applyFont="1"/>
    <xf numFmtId="164" fontId="30" fillId="0" borderId="0" xfId="10" applyNumberFormat="1" applyFont="1" applyAlignment="1">
      <alignment horizontal="center"/>
    </xf>
    <xf numFmtId="4" fontId="42" fillId="5" borderId="0" xfId="0" applyNumberFormat="1" applyFont="1" applyFill="1" applyAlignment="1" applyProtection="1">
      <alignment horizontal="right"/>
      <protection locked="0"/>
    </xf>
    <xf numFmtId="173" fontId="38" fillId="5" borderId="0" xfId="0" applyNumberFormat="1" applyFont="1" applyFill="1" applyAlignment="1">
      <alignment horizontal="left" wrapText="1"/>
    </xf>
    <xf numFmtId="0" fontId="42" fillId="5" borderId="0" xfId="0" applyFont="1" applyFill="1" applyAlignment="1">
      <alignment horizontal="right"/>
    </xf>
    <xf numFmtId="4" fontId="42" fillId="5" borderId="0" xfId="0" applyNumberFormat="1" applyFont="1" applyFill="1" applyAlignment="1">
      <alignment horizontal="right"/>
    </xf>
    <xf numFmtId="0" fontId="39" fillId="5" borderId="0" xfId="0" applyFont="1" applyFill="1" applyAlignment="1" applyProtection="1">
      <alignment horizontal="right"/>
      <protection locked="0"/>
    </xf>
    <xf numFmtId="0" fontId="42" fillId="5" borderId="0" xfId="0" applyFont="1" applyFill="1" applyAlignment="1" applyProtection="1">
      <alignment horizontal="right"/>
      <protection locked="0"/>
    </xf>
    <xf numFmtId="0" fontId="39" fillId="9" borderId="0" xfId="0" applyFont="1" applyFill="1" applyAlignment="1">
      <alignment horizontal="right"/>
    </xf>
    <xf numFmtId="3" fontId="39" fillId="9" borderId="0" xfId="0" applyNumberFormat="1" applyFont="1" applyFill="1" applyAlignment="1">
      <alignment horizontal="right"/>
    </xf>
    <xf numFmtId="0" fontId="42" fillId="47" borderId="0" xfId="0" applyFont="1" applyFill="1" applyAlignment="1">
      <alignment horizontal="right"/>
    </xf>
    <xf numFmtId="4" fontId="62" fillId="5" borderId="0" xfId="0" applyNumberFormat="1" applyFont="1" applyFill="1"/>
    <xf numFmtId="4" fontId="42" fillId="44" borderId="0" xfId="0" applyNumberFormat="1" applyFont="1" applyFill="1" applyProtection="1">
      <protection locked="0"/>
    </xf>
    <xf numFmtId="0" fontId="63" fillId="0" borderId="0" xfId="0" applyFont="1"/>
    <xf numFmtId="4" fontId="64" fillId="0" borderId="0" xfId="0" applyNumberFormat="1" applyFont="1"/>
    <xf numFmtId="0" fontId="60" fillId="39" borderId="0" xfId="0" applyFont="1" applyFill="1"/>
    <xf numFmtId="0" fontId="36" fillId="58" borderId="0" xfId="0" applyFont="1" applyFill="1"/>
    <xf numFmtId="4" fontId="38" fillId="42" borderId="0" xfId="0" applyNumberFormat="1" applyFont="1" applyFill="1"/>
    <xf numFmtId="173" fontId="30" fillId="22" borderId="0" xfId="10" applyNumberFormat="1" applyFont="1" applyFill="1" applyProtection="1">
      <protection locked="0"/>
    </xf>
    <xf numFmtId="4" fontId="0" fillId="0" borderId="0" xfId="0" applyNumberFormat="1"/>
    <xf numFmtId="0" fontId="52" fillId="0" borderId="0" xfId="0" applyFont="1"/>
    <xf numFmtId="4" fontId="52" fillId="0" borderId="0" xfId="0" applyNumberFormat="1" applyFont="1"/>
    <xf numFmtId="0" fontId="65" fillId="0" borderId="0" xfId="0" applyFont="1"/>
    <xf numFmtId="0" fontId="66" fillId="0" borderId="0" xfId="0" applyFont="1"/>
    <xf numFmtId="0" fontId="38" fillId="61" borderId="0" xfId="0" applyFont="1" applyFill="1"/>
    <xf numFmtId="0" fontId="67" fillId="5" borderId="0" xfId="0" applyFont="1" applyFill="1" applyAlignment="1">
      <alignment horizontal="left" wrapText="1"/>
    </xf>
    <xf numFmtId="4" fontId="39" fillId="5" borderId="0" xfId="0" applyNumberFormat="1" applyFont="1" applyFill="1" applyAlignment="1">
      <alignment horizontal="right"/>
    </xf>
    <xf numFmtId="0" fontId="39" fillId="5" borderId="0" xfId="0" applyFont="1" applyFill="1" applyAlignment="1">
      <alignment horizontal="right"/>
    </xf>
    <xf numFmtId="4" fontId="39" fillId="9" borderId="0" xfId="0" applyNumberFormat="1" applyFont="1" applyFill="1" applyAlignment="1">
      <alignment horizontal="right"/>
    </xf>
    <xf numFmtId="0" fontId="11" fillId="50" borderId="0" xfId="0" applyFont="1" applyFill="1"/>
    <xf numFmtId="172" fontId="68" fillId="44" borderId="0" xfId="11" applyNumberFormat="1" applyFill="1" applyAlignment="1" applyProtection="1">
      <alignment horizontal="left" wrapText="1"/>
      <protection locked="0"/>
    </xf>
    <xf numFmtId="172" fontId="39" fillId="5" borderId="0" xfId="0" applyNumberFormat="1" applyFont="1" applyFill="1" applyAlignment="1" applyProtection="1">
      <alignment horizontal="left" wrapText="1"/>
      <protection locked="0"/>
    </xf>
    <xf numFmtId="172" fontId="68" fillId="5" borderId="0" xfId="11" applyNumberFormat="1" applyFill="1" applyAlignment="1" applyProtection="1">
      <alignment horizontal="left" wrapText="1"/>
      <protection locked="0"/>
    </xf>
    <xf numFmtId="4" fontId="42" fillId="9" borderId="0" xfId="0" applyNumberFormat="1" applyFont="1" applyFill="1" applyAlignment="1">
      <alignment horizontal="right"/>
    </xf>
    <xf numFmtId="170" fontId="69" fillId="22" borderId="0" xfId="10" applyNumberFormat="1" applyFont="1" applyFill="1" applyAlignment="1" applyProtection="1">
      <alignment horizontal="right"/>
      <protection locked="0"/>
    </xf>
    <xf numFmtId="0" fontId="69" fillId="22" borderId="0" xfId="10" applyFont="1" applyFill="1" applyProtection="1">
      <protection locked="0"/>
    </xf>
    <xf numFmtId="164" fontId="69" fillId="22" borderId="0" xfId="1" applyFont="1" applyFill="1" applyBorder="1" applyProtection="1">
      <protection locked="0"/>
    </xf>
    <xf numFmtId="174" fontId="69" fillId="22" borderId="0" xfId="10" applyNumberFormat="1" applyFont="1" applyFill="1" applyProtection="1">
      <protection locked="0"/>
    </xf>
    <xf numFmtId="174" fontId="69" fillId="8" borderId="0" xfId="10" applyNumberFormat="1" applyFont="1" applyFill="1" applyAlignment="1" applyProtection="1">
      <alignment horizontal="center"/>
      <protection locked="0"/>
    </xf>
    <xf numFmtId="174" fontId="70" fillId="8" borderId="0" xfId="10" applyNumberFormat="1" applyFont="1" applyFill="1" applyAlignment="1" applyProtection="1">
      <alignment horizontal="center"/>
      <protection locked="0"/>
    </xf>
    <xf numFmtId="170" fontId="69" fillId="22" borderId="0" xfId="10" applyNumberFormat="1" applyFont="1" applyFill="1" applyProtection="1">
      <protection locked="0"/>
    </xf>
    <xf numFmtId="12" fontId="69" fillId="22" borderId="0" xfId="1" applyNumberFormat="1" applyFont="1" applyFill="1" applyBorder="1" applyProtection="1">
      <protection locked="0"/>
    </xf>
    <xf numFmtId="164" fontId="71" fillId="22" borderId="0" xfId="1" applyFont="1" applyFill="1" applyBorder="1" applyProtection="1">
      <protection locked="0"/>
    </xf>
    <xf numFmtId="170" fontId="71" fillId="22" borderId="0" xfId="10" applyNumberFormat="1" applyFont="1" applyFill="1" applyProtection="1">
      <protection locked="0"/>
    </xf>
    <xf numFmtId="0" fontId="71" fillId="22" borderId="0" xfId="10" applyFont="1" applyFill="1" applyProtection="1">
      <protection locked="0"/>
    </xf>
    <xf numFmtId="174" fontId="71" fillId="22" borderId="0" xfId="10" applyNumberFormat="1" applyFont="1" applyFill="1" applyProtection="1">
      <protection locked="0"/>
    </xf>
    <xf numFmtId="174" fontId="71" fillId="8" borderId="0" xfId="10" applyNumberFormat="1" applyFont="1" applyFill="1" applyAlignment="1" applyProtection="1">
      <alignment horizontal="center"/>
      <protection locked="0"/>
    </xf>
    <xf numFmtId="3" fontId="42" fillId="9" borderId="0" xfId="0" applyNumberFormat="1" applyFont="1" applyFill="1" applyAlignment="1">
      <alignment horizontal="right"/>
    </xf>
    <xf numFmtId="0" fontId="40" fillId="52" borderId="0" xfId="0" applyFont="1" applyFill="1"/>
    <xf numFmtId="0" fontId="40" fillId="5" borderId="0" xfId="0" applyFont="1" applyFill="1"/>
    <xf numFmtId="4" fontId="72" fillId="5" borderId="0" xfId="0" applyNumberFormat="1" applyFont="1" applyFill="1" applyProtection="1">
      <protection locked="0"/>
    </xf>
    <xf numFmtId="4" fontId="73" fillId="0" borderId="0" xfId="0" applyNumberFormat="1" applyFont="1"/>
    <xf numFmtId="4" fontId="59" fillId="0" borderId="0" xfId="0" applyNumberFormat="1" applyFont="1"/>
    <xf numFmtId="4" fontId="62" fillId="5" borderId="0" xfId="0" applyNumberFormat="1" applyFont="1" applyFill="1" applyProtection="1">
      <protection locked="0"/>
    </xf>
    <xf numFmtId="0" fontId="29" fillId="39" borderId="0" xfId="0" applyFont="1" applyFill="1"/>
    <xf numFmtId="4" fontId="62" fillId="9" borderId="0" xfId="0" applyNumberFormat="1" applyFont="1" applyFill="1"/>
    <xf numFmtId="0" fontId="74" fillId="45" borderId="0" xfId="0" applyFont="1" applyFill="1"/>
    <xf numFmtId="0" fontId="74" fillId="62" borderId="0" xfId="0" applyFont="1" applyFill="1"/>
    <xf numFmtId="0" fontId="38" fillId="62" borderId="0" xfId="0" applyFont="1" applyFill="1"/>
    <xf numFmtId="4" fontId="36" fillId="53" borderId="0" xfId="0" applyNumberFormat="1" applyFont="1" applyFill="1" applyAlignment="1">
      <alignment horizontal="right"/>
    </xf>
    <xf numFmtId="4" fontId="33" fillId="53" borderId="0" xfId="0" applyNumberFormat="1" applyFont="1" applyFill="1" applyAlignment="1">
      <alignment horizontal="center"/>
    </xf>
    <xf numFmtId="4" fontId="36" fillId="52" borderId="0" xfId="0" applyNumberFormat="1" applyFont="1" applyFill="1" applyAlignment="1" applyProtection="1">
      <alignment horizontal="right"/>
      <protection locked="0"/>
    </xf>
    <xf numFmtId="4" fontId="36" fillId="51" borderId="0" xfId="0" applyNumberFormat="1" applyFont="1" applyFill="1"/>
    <xf numFmtId="0" fontId="41" fillId="53" borderId="0" xfId="0" applyFont="1" applyFill="1" applyAlignment="1">
      <alignment horizontal="right"/>
    </xf>
    <xf numFmtId="4" fontId="39" fillId="44" borderId="0" xfId="0" applyNumberFormat="1" applyFont="1" applyFill="1"/>
    <xf numFmtId="4" fontId="41" fillId="44" borderId="0" xfId="0" applyNumberFormat="1" applyFont="1" applyFill="1" applyAlignment="1" applyProtection="1">
      <alignment horizontal="right"/>
      <protection locked="0"/>
    </xf>
    <xf numFmtId="0" fontId="36" fillId="63" borderId="0" xfId="0" applyFont="1" applyFill="1" applyAlignment="1">
      <alignment horizontal="left" wrapText="1"/>
    </xf>
    <xf numFmtId="0" fontId="41" fillId="42" borderId="0" xfId="0" applyFont="1" applyFill="1" applyAlignment="1" applyProtection="1">
      <alignment horizontal="right"/>
      <protection locked="0"/>
    </xf>
    <xf numFmtId="0" fontId="38" fillId="64" borderId="0" xfId="0" applyFont="1" applyFill="1"/>
    <xf numFmtId="0" fontId="38" fillId="65" borderId="0" xfId="0" applyFont="1" applyFill="1"/>
    <xf numFmtId="0" fontId="36" fillId="66" borderId="0" xfId="0" applyFont="1" applyFill="1" applyAlignment="1" applyProtection="1">
      <alignment horizontal="left"/>
      <protection locked="0"/>
    </xf>
    <xf numFmtId="4" fontId="36" fillId="5" borderId="0" xfId="0" applyNumberFormat="1" applyFont="1" applyFill="1" applyProtection="1">
      <protection locked="0"/>
    </xf>
    <xf numFmtId="0" fontId="38" fillId="67" borderId="0" xfId="0" applyFont="1" applyFill="1"/>
    <xf numFmtId="0" fontId="38" fillId="68" borderId="0" xfId="0" applyFont="1" applyFill="1"/>
    <xf numFmtId="0" fontId="36" fillId="68" borderId="0" xfId="0" applyFont="1" applyFill="1"/>
    <xf numFmtId="4" fontId="39" fillId="5" borderId="0" xfId="0" applyNumberFormat="1" applyFont="1" applyFill="1" applyAlignment="1" applyProtection="1">
      <alignment horizontal="right"/>
      <protection locked="0"/>
    </xf>
    <xf numFmtId="3" fontId="41" fillId="5" borderId="0" xfId="0" applyNumberFormat="1" applyFont="1" applyFill="1" applyAlignment="1" applyProtection="1">
      <alignment horizontal="right"/>
      <protection locked="0"/>
    </xf>
    <xf numFmtId="4" fontId="72" fillId="42" borderId="0" xfId="0" applyNumberFormat="1" applyFont="1" applyFill="1" applyProtection="1">
      <protection locked="0"/>
    </xf>
    <xf numFmtId="4" fontId="42" fillId="42" borderId="0" xfId="0" applyNumberFormat="1" applyFont="1" applyFill="1" applyProtection="1">
      <protection locked="0"/>
    </xf>
    <xf numFmtId="0" fontId="72" fillId="9" borderId="0" xfId="0" applyFont="1" applyFill="1" applyAlignment="1">
      <alignment horizontal="right"/>
    </xf>
    <xf numFmtId="0" fontId="42" fillId="9" borderId="0" xfId="0" applyFont="1" applyFill="1" applyAlignment="1">
      <alignment horizontal="right"/>
    </xf>
    <xf numFmtId="0" fontId="74" fillId="5" borderId="0" xfId="0" applyFont="1" applyFill="1" applyAlignment="1" applyProtection="1">
      <alignment horizontal="right"/>
      <protection locked="0"/>
    </xf>
    <xf numFmtId="16" fontId="69" fillId="22" borderId="0" xfId="10" applyNumberFormat="1" applyFont="1" applyFill="1" applyProtection="1">
      <protection locked="0"/>
    </xf>
    <xf numFmtId="4" fontId="75" fillId="0" borderId="0" xfId="0" applyNumberFormat="1" applyFont="1"/>
    <xf numFmtId="0" fontId="36" fillId="5" borderId="0" xfId="0" applyFont="1" applyFill="1" applyProtection="1">
      <protection locked="0"/>
    </xf>
    <xf numFmtId="172" fontId="36" fillId="69" borderId="0" xfId="0" applyNumberFormat="1" applyFont="1" applyFill="1" applyAlignment="1" applyProtection="1">
      <alignment horizontal="left" wrapText="1"/>
      <protection locked="0"/>
    </xf>
    <xf numFmtId="0" fontId="36" fillId="70" borderId="0" xfId="0" applyFont="1" applyFill="1" applyAlignment="1" applyProtection="1">
      <alignment horizontal="left"/>
      <protection locked="0"/>
    </xf>
    <xf numFmtId="0" fontId="36" fillId="9" borderId="0" xfId="0" applyFont="1" applyFill="1"/>
    <xf numFmtId="0" fontId="36" fillId="5" borderId="0" xfId="0" applyFont="1" applyFill="1"/>
    <xf numFmtId="4" fontId="39" fillId="42" borderId="0" xfId="0" applyNumberFormat="1" applyFont="1" applyFill="1" applyProtection="1">
      <protection locked="0"/>
    </xf>
    <xf numFmtId="170" fontId="38" fillId="69" borderId="0" xfId="0" applyNumberFormat="1" applyFont="1" applyFill="1"/>
    <xf numFmtId="0" fontId="76" fillId="0" borderId="0" xfId="0" applyFont="1"/>
    <xf numFmtId="8" fontId="53" fillId="0" borderId="0" xfId="0" applyNumberFormat="1" applyFont="1"/>
    <xf numFmtId="8" fontId="28" fillId="0" borderId="0" xfId="0" applyNumberFormat="1" applyFont="1"/>
    <xf numFmtId="4" fontId="77" fillId="0" borderId="0" xfId="0" applyNumberFormat="1" applyFont="1"/>
    <xf numFmtId="0" fontId="78" fillId="0" borderId="0" xfId="0" applyFont="1"/>
    <xf numFmtId="0" fontId="38" fillId="71" borderId="0" xfId="0" applyFont="1" applyFill="1"/>
    <xf numFmtId="4" fontId="28" fillId="0" borderId="0" xfId="0" applyNumberFormat="1" applyFont="1"/>
    <xf numFmtId="0" fontId="38" fillId="72" borderId="0" xfId="0" applyFont="1" applyFill="1"/>
    <xf numFmtId="4" fontId="79" fillId="0" borderId="0" xfId="0" applyNumberFormat="1" applyFont="1"/>
    <xf numFmtId="0" fontId="80" fillId="0" borderId="0" xfId="0" applyFont="1"/>
    <xf numFmtId="168" fontId="80" fillId="0" borderId="0" xfId="1" applyNumberFormat="1" applyFont="1" applyBorder="1" applyProtection="1"/>
    <xf numFmtId="0" fontId="28" fillId="39" borderId="0" xfId="0" applyFont="1" applyFill="1"/>
    <xf numFmtId="0" fontId="36" fillId="65" borderId="0" xfId="0" applyFont="1" applyFill="1"/>
    <xf numFmtId="0" fontId="81" fillId="0" borderId="0" xfId="0" applyFont="1"/>
    <xf numFmtId="3" fontId="6" fillId="0" borderId="0" xfId="0" applyNumberFormat="1" applyFont="1" applyAlignment="1">
      <alignment horizontal="center"/>
    </xf>
    <xf numFmtId="0" fontId="21" fillId="5" borderId="0" xfId="0" applyFont="1" applyFill="1" applyAlignment="1">
      <alignment horizontal="left" wrapText="1"/>
    </xf>
    <xf numFmtId="0" fontId="40" fillId="0" borderId="0" xfId="0" applyFont="1" applyAlignment="1">
      <alignment wrapText="1"/>
    </xf>
    <xf numFmtId="0" fontId="34" fillId="0" borderId="0" xfId="0" applyFont="1"/>
    <xf numFmtId="0" fontId="10" fillId="0" borderId="0" xfId="10" applyFont="1" applyAlignment="1">
      <alignment horizontal="center" wrapText="1"/>
    </xf>
    <xf numFmtId="171" fontId="10" fillId="0" borderId="0" xfId="10" applyNumberFormat="1" applyFont="1" applyAlignment="1">
      <alignment horizontal="left"/>
    </xf>
    <xf numFmtId="2" fontId="10" fillId="0" borderId="0" xfId="10" applyNumberFormat="1" applyFont="1" applyAlignment="1">
      <alignment horizontal="center" wrapText="1"/>
    </xf>
    <xf numFmtId="171" fontId="17" fillId="0" borderId="0" xfId="10" applyNumberFormat="1" applyFont="1" applyAlignment="1">
      <alignment horizontal="left"/>
    </xf>
    <xf numFmtId="171" fontId="34" fillId="0" borderId="0" xfId="10" applyNumberFormat="1" applyFont="1" applyAlignment="1">
      <alignment horizontal="left"/>
    </xf>
    <xf numFmtId="171" fontId="19" fillId="0" borderId="0" xfId="10" applyNumberFormat="1" applyFont="1" applyAlignment="1">
      <alignment horizontal="left"/>
    </xf>
    <xf numFmtId="171" fontId="58" fillId="0" borderId="0" xfId="10" applyNumberFormat="1" applyFont="1" applyAlignment="1">
      <alignment horizontal="left"/>
    </xf>
    <xf numFmtId="171" fontId="7" fillId="0" borderId="0" xfId="10" applyNumberFormat="1" applyFont="1" applyAlignment="1">
      <alignment horizontal="left"/>
    </xf>
  </cellXfs>
  <cellStyles count="12">
    <cellStyle name="Comma" xfId="1" builtinId="3"/>
    <cellStyle name="Comma 2" xfId="2" xr:uid="{00000000-0005-0000-0000-000006000000}"/>
    <cellStyle name="Comma 3" xfId="3" xr:uid="{00000000-0005-0000-0000-000007000000}"/>
    <cellStyle name="Currency 2" xfId="4" xr:uid="{00000000-0005-0000-0000-000008000000}"/>
    <cellStyle name="heading 1 2" xfId="5" xr:uid="{00000000-0005-0000-0000-000009000000}"/>
    <cellStyle name="heading 2 2" xfId="6" xr:uid="{00000000-0005-0000-0000-00000A000000}"/>
    <cellStyle name="heading 3 2" xfId="7" xr:uid="{00000000-0005-0000-0000-00000B000000}"/>
    <cellStyle name="Hyperlink" xfId="11" builtinId="8"/>
    <cellStyle name="Normal" xfId="0" builtinId="0"/>
    <cellStyle name="Normal 2" xfId="8" xr:uid="{00000000-0005-0000-0000-00000C000000}"/>
    <cellStyle name="Normal 3" xfId="9" xr:uid="{00000000-0005-0000-0000-00000D000000}"/>
    <cellStyle name="Normal_Charlie Parker working papers 31.03.06" xfId="10" xr:uid="{00000000-0005-0000-0000-00000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71F5E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2D050"/>
      <rgbColor rgb="FFFFFF99"/>
      <rgbColor rgb="FF99CCFF"/>
      <rgbColor rgb="FFB3A2C7"/>
      <rgbColor rgb="FFCC99FF"/>
      <rgbColor rgb="FFFFCC99"/>
      <rgbColor rgb="FF3366FF"/>
      <rgbColor rgb="FF00B0F0"/>
      <rgbColor rgb="FF99CC00"/>
      <rgbColor rgb="FFFFCC00"/>
      <rgbColor rgb="FFFF9900"/>
      <rgbColor rgb="FFFF6600"/>
      <rgbColor rgb="FF558ED5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4BFF"/>
      <color rgb="FFFD4DDB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66600</xdr:colOff>
      <xdr:row>17</xdr:row>
      <xdr:rowOff>162000</xdr:rowOff>
    </xdr:from>
    <xdr:to>
      <xdr:col>13</xdr:col>
      <xdr:colOff>307800</xdr:colOff>
      <xdr:row>43</xdr:row>
      <xdr:rowOff>146160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180600" y="3543120"/>
          <a:ext cx="6489360" cy="5089680"/>
        </a:xfrm>
        <a:prstGeom prst="rect">
          <a:avLst/>
        </a:prstGeom>
        <a:solidFill>
          <a:srgbClr val="FFFFFF"/>
        </a:solidFill>
        <a:ln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n-GB" sz="1100" b="0" strike="noStrike" spc="-1">
              <a:solidFill>
                <a:srgbClr val="000000"/>
              </a:solidFill>
              <a:latin typeface="Times New Roman"/>
            </a:rPr>
            <a:t>This chart isn't available in your version of Excel.</a:t>
          </a:r>
          <a:endParaRPr lang="en-GB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GB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100" b="0" strike="noStrike" spc="-1">
              <a:solidFill>
                <a:srgbClr val="000000"/>
              </a:solidFill>
              <a:latin typeface="Times New Roman"/>
            </a:rPr>
            <a:t>Editing this shape or saving this workbook into a different file format will permanently break the chart.</a:t>
          </a:r>
          <a:endParaRPr lang="en-GB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76320</xdr:colOff>
      <xdr:row>0</xdr:row>
      <xdr:rowOff>95400</xdr:rowOff>
    </xdr:from>
    <xdr:to>
      <xdr:col>13</xdr:col>
      <xdr:colOff>345960</xdr:colOff>
      <xdr:row>17</xdr:row>
      <xdr:rowOff>155520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90320" y="95400"/>
          <a:ext cx="6517800" cy="3441240"/>
        </a:xfrm>
        <a:prstGeom prst="rect">
          <a:avLst/>
        </a:prstGeom>
        <a:solidFill>
          <a:srgbClr val="FFFFFF"/>
        </a:solidFill>
        <a:ln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n-GB" sz="1100" b="0" strike="noStrike" spc="-1">
              <a:solidFill>
                <a:srgbClr val="000000"/>
              </a:solidFill>
              <a:latin typeface="Times New Roman"/>
            </a:rPr>
            <a:t>This chart isn't available in your version of Excel.</a:t>
          </a:r>
          <a:endParaRPr lang="en-GB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GB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100" b="0" strike="noStrike" spc="-1">
              <a:solidFill>
                <a:srgbClr val="000000"/>
              </a:solidFill>
              <a:latin typeface="Times New Roman"/>
            </a:rPr>
            <a:t>Editing this shape or saving this workbook into a different file format will permanently break the chart.</a:t>
          </a:r>
          <a:endParaRPr lang="en-GB" sz="1100" b="0" strike="noStrike" spc="-1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hoenix\ACCOUNTS%20MAIN%20COPY%202022.xlsx" TargetMode="External"/><Relationship Id="rId1" Type="http://schemas.openxmlformats.org/officeDocument/2006/relationships/externalLinkPath" Target="ACCOUNTS%20MAIN%20COP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hoenix\ACCOUNTS%20MAIN%20COPY%202023.xlsx" TargetMode="External"/><Relationship Id="rId1" Type="http://schemas.openxmlformats.org/officeDocument/2006/relationships/externalLinkPath" Target="ACCOUNTS%20MAIN%20COP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S"/>
      <sheetName val="CASHFLOW"/>
      <sheetName val="Income "/>
      <sheetName val="Sheet2"/>
      <sheetName val="Other"/>
      <sheetName val="BANK PAYMENTS SUMMARY"/>
      <sheetName val="Payments - Jan"/>
      <sheetName val="Payments - Feb"/>
      <sheetName val="Payments - Mar"/>
      <sheetName val="Payments - Apr"/>
      <sheetName val="Payments - May"/>
      <sheetName val="Payments - Jun"/>
      <sheetName val="Payments - July"/>
      <sheetName val="Payments - Aug"/>
      <sheetName val="Payments - Sept"/>
      <sheetName val="Payments - Oct"/>
      <sheetName val="Payments - Nov"/>
      <sheetName val="Payments - Dec"/>
    </sheetNames>
    <sheetDataSet>
      <sheetData sheetId="0"/>
      <sheetData sheetId="1"/>
      <sheetData sheetId="2">
        <row r="32">
          <cell r="W32">
            <v>29188</v>
          </cell>
        </row>
        <row r="57">
          <cell r="W57">
            <v>44102</v>
          </cell>
        </row>
        <row r="86">
          <cell r="W86">
            <v>95362.84</v>
          </cell>
        </row>
        <row r="112">
          <cell r="W112">
            <v>94349.2</v>
          </cell>
        </row>
        <row r="141">
          <cell r="W141">
            <v>92676.98000000001</v>
          </cell>
        </row>
        <row r="170">
          <cell r="W170">
            <v>106229.04000000001</v>
          </cell>
        </row>
        <row r="195">
          <cell r="W195">
            <v>71799</v>
          </cell>
        </row>
        <row r="227">
          <cell r="W227">
            <v>30291.200000000001</v>
          </cell>
        </row>
        <row r="253">
          <cell r="W253">
            <v>68475.7</v>
          </cell>
        </row>
        <row r="280">
          <cell r="W280">
            <v>78038</v>
          </cell>
        </row>
        <row r="309">
          <cell r="W309">
            <v>55365.5</v>
          </cell>
        </row>
        <row r="329">
          <cell r="W329">
            <v>30407.45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S"/>
      <sheetName val="CASHFLOW"/>
      <sheetName val="Income "/>
      <sheetName val="Sheet2"/>
      <sheetName val="Other"/>
      <sheetName val="BANK PAYMENTS SUMMARY"/>
      <sheetName val="Monthly Comparisions"/>
      <sheetName val="Payments - Jan"/>
      <sheetName val="Payments - Feb"/>
      <sheetName val="Payments - Mar"/>
      <sheetName val="Payments - Apr"/>
      <sheetName val="Payments - May"/>
      <sheetName val="Payments - Jun"/>
      <sheetName val="Payments - July"/>
      <sheetName val="Payments - Aug"/>
      <sheetName val="Payments - Sept"/>
      <sheetName val="Payments - Oct"/>
      <sheetName val="Payments - Nov"/>
      <sheetName val="Payments - Dec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Peat Rigg Outdoor Training Centre</v>
          </cell>
        </row>
      </sheetData>
      <sheetData sheetId="6">
        <row r="2">
          <cell r="D2">
            <v>29968</v>
          </cell>
        </row>
        <row r="3">
          <cell r="D3">
            <v>66350.899999999994</v>
          </cell>
        </row>
        <row r="4">
          <cell r="D4">
            <v>100169.41</v>
          </cell>
        </row>
        <row r="5">
          <cell r="D5">
            <v>80284.5</v>
          </cell>
        </row>
        <row r="6">
          <cell r="D6">
            <v>94494.1</v>
          </cell>
        </row>
        <row r="7">
          <cell r="D7">
            <v>104454.34</v>
          </cell>
        </row>
        <row r="8">
          <cell r="D8">
            <v>98688</v>
          </cell>
        </row>
        <row r="9">
          <cell r="D9">
            <v>31116.5</v>
          </cell>
        </row>
        <row r="10">
          <cell r="D10">
            <v>61570.979999999996</v>
          </cell>
        </row>
        <row r="11">
          <cell r="D11">
            <v>88268.75</v>
          </cell>
        </row>
        <row r="12">
          <cell r="D12">
            <v>62075.5</v>
          </cell>
        </row>
        <row r="13">
          <cell r="D13">
            <v>18620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K49"/>
  <sheetViews>
    <sheetView zoomScaleNormal="100" workbookViewId="0">
      <pane xSplit="1" ySplit="9" topLeftCell="B22" activePane="bottomRight" state="frozen"/>
      <selection pane="topRight" activeCell="T1" sqref="T1"/>
      <selection pane="bottomLeft" activeCell="A64" sqref="A64"/>
      <selection pane="bottomRight" activeCell="AO24" sqref="AO24"/>
    </sheetView>
  </sheetViews>
  <sheetFormatPr defaultColWidth="9.140625" defaultRowHeight="15" x14ac:dyDescent="0.25"/>
  <cols>
    <col min="1" max="1" width="24.7109375" style="1" customWidth="1"/>
    <col min="2" max="2" width="1.7109375" style="2" customWidth="1"/>
    <col min="3" max="4" width="9.28515625" style="2" hidden="1" customWidth="1"/>
    <col min="5" max="5" width="1.7109375" style="2" hidden="1" customWidth="1"/>
    <col min="6" max="7" width="9.28515625" style="2" hidden="1" customWidth="1"/>
    <col min="8" max="8" width="1.7109375" style="2" hidden="1" customWidth="1"/>
    <col min="9" max="10" width="9.28515625" style="2" hidden="1" customWidth="1"/>
    <col min="11" max="11" width="1.7109375" style="2" hidden="1" customWidth="1"/>
    <col min="12" max="13" width="9.140625" style="2" hidden="1"/>
    <col min="14" max="14" width="1.7109375" style="2" hidden="1" customWidth="1"/>
    <col min="15" max="16" width="9.140625" style="2" hidden="1"/>
    <col min="17" max="17" width="1.7109375" style="2" hidden="1" customWidth="1"/>
    <col min="18" max="19" width="9.140625" style="3" hidden="1"/>
    <col min="20" max="20" width="1.7109375" style="3" hidden="1" customWidth="1"/>
    <col min="21" max="22" width="9.140625" style="3" hidden="1"/>
    <col min="23" max="23" width="1.7109375" style="3" hidden="1" customWidth="1"/>
    <col min="24" max="25" width="9.140625" style="3" hidden="1"/>
    <col min="26" max="26" width="1.7109375" style="3" hidden="1" customWidth="1"/>
    <col min="27" max="28" width="9.140625" style="3" hidden="1"/>
    <col min="29" max="29" width="1.7109375" style="3" hidden="1" customWidth="1"/>
    <col min="30" max="31" width="9.140625" style="2" hidden="1"/>
    <col min="32" max="32" width="1.7109375" style="2" hidden="1" customWidth="1"/>
    <col min="33" max="33" width="9.140625" style="2" hidden="1"/>
    <col min="34" max="34" width="9.140625" style="1" hidden="1"/>
    <col min="35" max="35" width="1.7109375" style="1" hidden="1" customWidth="1"/>
    <col min="36" max="37" width="9.140625" style="1" hidden="1"/>
    <col min="38" max="38" width="9.140625" style="1"/>
    <col min="39" max="39" width="10.140625" style="1" customWidth="1"/>
    <col min="40" max="1025" width="9.140625" style="1"/>
  </cols>
  <sheetData>
    <row r="1" spans="1:39" s="7" customFormat="1" ht="12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5"/>
      <c r="AE1" s="5"/>
      <c r="AF1" s="5"/>
      <c r="AG1" s="5"/>
    </row>
    <row r="2" spans="1:39" s="7" customFormat="1" ht="1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</row>
    <row r="3" spans="1:39" s="7" customFormat="1" ht="15.75" x14ac:dyDescent="0.25">
      <c r="A3" s="8" t="s">
        <v>339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5"/>
      <c r="AE3" s="5"/>
      <c r="AF3" s="5"/>
      <c r="AG3" s="5"/>
    </row>
    <row r="4" spans="1:39" s="7" customFormat="1" ht="12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5"/>
      <c r="AE4" s="5"/>
      <c r="AF4" s="5"/>
      <c r="AG4" s="5"/>
    </row>
    <row r="5" spans="1:39" s="7" customFormat="1" ht="12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  <c r="AE5" s="5"/>
      <c r="AF5" s="5"/>
      <c r="AG5" s="5"/>
    </row>
    <row r="6" spans="1:39" s="7" customFormat="1" ht="12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5"/>
      <c r="AE6" s="5"/>
      <c r="AF6" s="5"/>
      <c r="AG6" s="5"/>
    </row>
    <row r="7" spans="1:39" s="7" customFormat="1" ht="12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5"/>
      <c r="AE7" s="5"/>
      <c r="AF7" s="5"/>
      <c r="AG7" s="5"/>
    </row>
    <row r="8" spans="1:39" s="7" customFormat="1" ht="12" x14ac:dyDescent="0.2">
      <c r="B8" s="9"/>
      <c r="C8" s="535" t="s">
        <v>2</v>
      </c>
      <c r="D8" s="535"/>
      <c r="E8" s="9"/>
      <c r="F8" s="535" t="s">
        <v>3</v>
      </c>
      <c r="G8" s="535"/>
      <c r="H8" s="9"/>
      <c r="I8" s="535" t="s">
        <v>4</v>
      </c>
      <c r="J8" s="535"/>
      <c r="K8" s="5"/>
      <c r="L8" s="535" t="s">
        <v>5</v>
      </c>
      <c r="M8" s="535"/>
      <c r="N8" s="9"/>
      <c r="O8" s="535" t="s">
        <v>6</v>
      </c>
      <c r="P8" s="535"/>
      <c r="Q8" s="9"/>
      <c r="R8" s="535" t="s">
        <v>7</v>
      </c>
      <c r="S8" s="535"/>
      <c r="T8" s="9"/>
      <c r="U8" s="535" t="s">
        <v>8</v>
      </c>
      <c r="V8" s="535"/>
      <c r="W8" s="9"/>
      <c r="X8" s="535" t="s">
        <v>9</v>
      </c>
      <c r="Y8" s="535"/>
      <c r="Z8" s="9"/>
      <c r="AA8" s="535" t="s">
        <v>10</v>
      </c>
      <c r="AB8" s="535"/>
      <c r="AC8" s="9"/>
      <c r="AD8" s="535" t="s">
        <v>11</v>
      </c>
      <c r="AE8" s="535"/>
      <c r="AF8" s="9"/>
      <c r="AG8" s="535" t="s">
        <v>12</v>
      </c>
      <c r="AH8" s="535"/>
      <c r="AI8" s="9"/>
      <c r="AJ8" s="535" t="s">
        <v>13</v>
      </c>
      <c r="AK8" s="535"/>
      <c r="AL8" s="535" t="s">
        <v>14</v>
      </c>
      <c r="AM8" s="535"/>
    </row>
    <row r="9" spans="1:39" s="7" customFormat="1" ht="12" x14ac:dyDescent="0.2"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s="16" customFormat="1" ht="12" x14ac:dyDescent="0.2">
      <c r="A10" s="10" t="s">
        <v>340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5">
        <f>'Income '!J366</f>
        <v>68450</v>
      </c>
    </row>
    <row r="11" spans="1:39" x14ac:dyDescent="0.2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/>
      <c r="AM11" s="18"/>
    </row>
    <row r="12" spans="1:39" x14ac:dyDescent="0.25">
      <c r="A12" s="19" t="s">
        <v>15</v>
      </c>
      <c r="B12" s="20"/>
      <c r="C12" s="17"/>
      <c r="D12" s="21"/>
      <c r="E12" s="21"/>
      <c r="F12" s="17"/>
      <c r="G12" s="21"/>
      <c r="H12" s="21"/>
      <c r="I12" s="17"/>
      <c r="J12" s="21"/>
      <c r="K12" s="17"/>
      <c r="L12" s="17"/>
      <c r="M12" s="21"/>
      <c r="N12" s="21"/>
      <c r="O12" s="17"/>
      <c r="P12" s="21"/>
      <c r="Q12" s="21"/>
      <c r="R12" s="17"/>
      <c r="S12" s="21"/>
      <c r="T12" s="21"/>
      <c r="U12" s="17"/>
      <c r="V12" s="21"/>
      <c r="W12" s="21"/>
      <c r="X12" s="17"/>
      <c r="Y12" s="21"/>
      <c r="Z12" s="21"/>
      <c r="AA12" s="17"/>
      <c r="AB12" s="21"/>
      <c r="AC12" s="21"/>
      <c r="AD12" s="17"/>
      <c r="AE12" s="21"/>
      <c r="AF12" s="21"/>
      <c r="AG12" s="17"/>
      <c r="AH12" s="21"/>
      <c r="AI12" s="21"/>
      <c r="AJ12" s="17"/>
      <c r="AK12" s="21"/>
      <c r="AL12" s="18"/>
      <c r="AM12" s="22"/>
    </row>
    <row r="13" spans="1:39" x14ac:dyDescent="0.25">
      <c r="A13" s="385"/>
      <c r="B13" s="20"/>
      <c r="C13" s="17"/>
      <c r="D13" s="21"/>
      <c r="E13" s="21"/>
      <c r="F13" s="17"/>
      <c r="G13" s="21"/>
      <c r="H13" s="21"/>
      <c r="I13" s="17"/>
      <c r="J13" s="21"/>
      <c r="K13" s="17"/>
      <c r="L13" s="17"/>
      <c r="M13" s="21"/>
      <c r="N13" s="21"/>
      <c r="O13" s="17"/>
      <c r="P13" s="21"/>
      <c r="Q13" s="21"/>
      <c r="R13" s="17"/>
      <c r="S13" s="21"/>
      <c r="T13" s="21"/>
      <c r="U13" s="17"/>
      <c r="V13" s="21"/>
      <c r="W13" s="21"/>
      <c r="X13" s="17"/>
      <c r="Y13" s="21"/>
      <c r="Z13" s="21"/>
      <c r="AA13" s="17"/>
      <c r="AB13" s="21"/>
      <c r="AC13" s="21"/>
      <c r="AD13" s="17"/>
      <c r="AE13" s="21"/>
      <c r="AF13" s="21"/>
      <c r="AG13" s="17"/>
      <c r="AH13" s="21"/>
      <c r="AI13" s="21"/>
      <c r="AJ13" s="17"/>
      <c r="AK13" s="21"/>
      <c r="AL13" s="390"/>
      <c r="AM13" s="22"/>
    </row>
    <row r="14" spans="1:39" x14ac:dyDescent="0.25">
      <c r="A14" s="23" t="s">
        <v>16</v>
      </c>
      <c r="B14" s="20"/>
      <c r="C14" s="17">
        <f>'BANK PAYMENTS SUMMARY'!$E10</f>
        <v>0</v>
      </c>
      <c r="D14" s="21"/>
      <c r="E14" s="21"/>
      <c r="F14" s="17">
        <f>'BANK PAYMENTS SUMMARY'!$E12</f>
        <v>0</v>
      </c>
      <c r="G14" s="21"/>
      <c r="H14" s="21"/>
      <c r="I14" s="17">
        <f>'BANK PAYMENTS SUMMARY'!$E14</f>
        <v>1000</v>
      </c>
      <c r="J14" s="21"/>
      <c r="K14" s="17"/>
      <c r="L14" s="17">
        <f>'BANK PAYMENTS SUMMARY'!$E16</f>
        <v>0</v>
      </c>
      <c r="M14" s="21"/>
      <c r="N14" s="21"/>
      <c r="O14" s="17">
        <f>'BANK PAYMENTS SUMMARY'!$E18</f>
        <v>0</v>
      </c>
      <c r="P14" s="21"/>
      <c r="Q14" s="21"/>
      <c r="R14" s="17">
        <f>'BANK PAYMENTS SUMMARY'!$E20</f>
        <v>0</v>
      </c>
      <c r="S14" s="21"/>
      <c r="T14" s="21"/>
      <c r="U14" s="17">
        <f>'BANK PAYMENTS SUMMARY'!$E22</f>
        <v>0</v>
      </c>
      <c r="V14" s="21"/>
      <c r="W14" s="21"/>
      <c r="X14" s="17">
        <f>'BANK PAYMENTS SUMMARY'!$E24</f>
        <v>0</v>
      </c>
      <c r="Y14" s="21"/>
      <c r="Z14" s="21"/>
      <c r="AA14" s="17">
        <f>'BANK PAYMENTS SUMMARY'!$E26</f>
        <v>0</v>
      </c>
      <c r="AB14" s="21"/>
      <c r="AC14" s="21"/>
      <c r="AD14" s="17">
        <f>'BANK PAYMENTS SUMMARY'!$E28</f>
        <v>0</v>
      </c>
      <c r="AE14" s="21"/>
      <c r="AF14" s="21"/>
      <c r="AG14" s="17">
        <f>'BANK PAYMENTS SUMMARY'!$E30</f>
        <v>0</v>
      </c>
      <c r="AH14" s="21"/>
      <c r="AI14" s="21"/>
      <c r="AJ14" s="17">
        <f>'BANK PAYMENTS SUMMARY'!$E32</f>
        <v>0</v>
      </c>
      <c r="AK14" s="21"/>
      <c r="AL14" s="18">
        <f>CASHFLOW!P16</f>
        <v>1000</v>
      </c>
      <c r="AM14" s="22"/>
    </row>
    <row r="15" spans="1:39" x14ac:dyDescent="0.25">
      <c r="A15" s="23" t="s">
        <v>17</v>
      </c>
      <c r="B15" s="20"/>
      <c r="C15" s="17">
        <f>'BANK PAYMENTS SUMMARY'!$F10</f>
        <v>1100</v>
      </c>
      <c r="D15" s="21"/>
      <c r="E15" s="21"/>
      <c r="F15" s="17">
        <f>'BANK PAYMENTS SUMMARY'!$F12</f>
        <v>0</v>
      </c>
      <c r="G15" s="21"/>
      <c r="H15" s="21"/>
      <c r="I15" s="17">
        <f>'BANK PAYMENTS SUMMARY'!$F14</f>
        <v>0</v>
      </c>
      <c r="J15" s="21"/>
      <c r="K15" s="17"/>
      <c r="L15" s="17">
        <f>'BANK PAYMENTS SUMMARY'!$F16</f>
        <v>0</v>
      </c>
      <c r="M15" s="21"/>
      <c r="N15" s="21"/>
      <c r="O15" s="17">
        <f>'BANK PAYMENTS SUMMARY'!$F18</f>
        <v>3500</v>
      </c>
      <c r="P15" s="21"/>
      <c r="Q15" s="21"/>
      <c r="R15" s="17">
        <f>'BANK PAYMENTS SUMMARY'!$F20</f>
        <v>5500</v>
      </c>
      <c r="S15" s="21"/>
      <c r="T15" s="21"/>
      <c r="U15" s="17">
        <f>'BANK PAYMENTS SUMMARY'!$F22</f>
        <v>0</v>
      </c>
      <c r="V15" s="21"/>
      <c r="W15" s="21"/>
      <c r="X15" s="17">
        <f>'BANK PAYMENTS SUMMARY'!$F24</f>
        <v>0</v>
      </c>
      <c r="Y15" s="21"/>
      <c r="Z15" s="21"/>
      <c r="AA15" s="17">
        <f>'BANK PAYMENTS SUMMARY'!$F26</f>
        <v>0</v>
      </c>
      <c r="AB15" s="21"/>
      <c r="AC15" s="21"/>
      <c r="AD15" s="17">
        <f>'BANK PAYMENTS SUMMARY'!$F28</f>
        <v>3000</v>
      </c>
      <c r="AE15" s="21"/>
      <c r="AF15" s="21"/>
      <c r="AG15" s="17">
        <f>'BANK PAYMENTS SUMMARY'!$F30</f>
        <v>0</v>
      </c>
      <c r="AH15" s="21"/>
      <c r="AI15" s="21"/>
      <c r="AJ15" s="17">
        <f>'BANK PAYMENTS SUMMARY'!$F32</f>
        <v>0</v>
      </c>
      <c r="AK15" s="21"/>
      <c r="AL15" s="18">
        <f>CASHFLOW!P17</f>
        <v>13100</v>
      </c>
      <c r="AM15" s="22"/>
    </row>
    <row r="16" spans="1:39" x14ac:dyDescent="0.25">
      <c r="A16" s="23" t="s">
        <v>18</v>
      </c>
      <c r="B16" s="20"/>
      <c r="C16" s="17">
        <f>'BANK PAYMENTS SUMMARY'!$G10</f>
        <v>0</v>
      </c>
      <c r="D16" s="21"/>
      <c r="E16" s="21"/>
      <c r="F16" s="17">
        <f>'BANK PAYMENTS SUMMARY'!$G12</f>
        <v>2188.9</v>
      </c>
      <c r="G16" s="21"/>
      <c r="H16" s="21"/>
      <c r="I16" s="17">
        <f>'BANK PAYMENTS SUMMARY'!$G14</f>
        <v>0</v>
      </c>
      <c r="J16" s="21"/>
      <c r="K16" s="17"/>
      <c r="L16" s="17">
        <f>'BANK PAYMENTS SUMMARY'!$G16</f>
        <v>0</v>
      </c>
      <c r="M16" s="21"/>
      <c r="N16" s="21"/>
      <c r="O16" s="17">
        <f>'BANK PAYMENTS SUMMARY'!$G18</f>
        <v>0</v>
      </c>
      <c r="P16" s="21"/>
      <c r="Q16" s="21"/>
      <c r="R16" s="17">
        <f>'BANK PAYMENTS SUMMARY'!$G20</f>
        <v>0</v>
      </c>
      <c r="S16" s="21"/>
      <c r="T16" s="21"/>
      <c r="U16" s="17">
        <f>'BANK PAYMENTS SUMMARY'!$G22</f>
        <v>0</v>
      </c>
      <c r="V16" s="21"/>
      <c r="W16" s="21"/>
      <c r="X16" s="17">
        <f>'BANK PAYMENTS SUMMARY'!$G24</f>
        <v>0</v>
      </c>
      <c r="Y16" s="21"/>
      <c r="Z16" s="21"/>
      <c r="AA16" s="17">
        <f>'BANK PAYMENTS SUMMARY'!$G26</f>
        <v>0</v>
      </c>
      <c r="AB16" s="21"/>
      <c r="AC16" s="21"/>
      <c r="AD16" s="17">
        <f>'BANK PAYMENTS SUMMARY'!$G28</f>
        <v>0</v>
      </c>
      <c r="AE16" s="21"/>
      <c r="AF16" s="21"/>
      <c r="AG16" s="17">
        <f>'BANK PAYMENTS SUMMARY'!$G30</f>
        <v>214.8</v>
      </c>
      <c r="AH16" s="21"/>
      <c r="AI16" s="21"/>
      <c r="AJ16" s="17">
        <f>'BANK PAYMENTS SUMMARY'!$G32</f>
        <v>968.40000000000009</v>
      </c>
      <c r="AK16" s="21"/>
      <c r="AL16" s="18">
        <f>CASHFLOW!P18</f>
        <v>3372.1000000000004</v>
      </c>
      <c r="AM16" s="22"/>
    </row>
    <row r="17" spans="1:41" x14ac:dyDescent="0.25">
      <c r="A17" s="23" t="s">
        <v>19</v>
      </c>
      <c r="B17" s="20"/>
      <c r="C17" s="24">
        <f>'BANK PAYMENTS SUMMARY'!$H10</f>
        <v>2083.33</v>
      </c>
      <c r="D17" s="21"/>
      <c r="E17" s="21"/>
      <c r="F17" s="24">
        <f>'BANK PAYMENTS SUMMARY'!$H12</f>
        <v>2083.33</v>
      </c>
      <c r="G17" s="21"/>
      <c r="H17" s="21"/>
      <c r="I17" s="24">
        <f>'BANK PAYMENTS SUMMARY'!$H14</f>
        <v>2083.33</v>
      </c>
      <c r="J17" s="21"/>
      <c r="K17" s="17"/>
      <c r="L17" s="24">
        <f>'BANK PAYMENTS SUMMARY'!$H16</f>
        <v>2083.33</v>
      </c>
      <c r="M17" s="21"/>
      <c r="N17" s="21"/>
      <c r="O17" s="24">
        <f>'BANK PAYMENTS SUMMARY'!$H18</f>
        <v>2145</v>
      </c>
      <c r="P17" s="21"/>
      <c r="Q17" s="21"/>
      <c r="R17" s="24">
        <f>'BANK PAYMENTS SUMMARY'!$H20</f>
        <v>2145</v>
      </c>
      <c r="S17" s="21"/>
      <c r="T17" s="21"/>
      <c r="U17" s="24">
        <f>'BANK PAYMENTS SUMMARY'!$H22</f>
        <v>4745</v>
      </c>
      <c r="V17" s="21"/>
      <c r="W17" s="21"/>
      <c r="X17" s="24">
        <f>'BANK PAYMENTS SUMMARY'!$H24</f>
        <v>2145</v>
      </c>
      <c r="Y17" s="21"/>
      <c r="Z17" s="21"/>
      <c r="AA17" s="24">
        <f>'BANK PAYMENTS SUMMARY'!$H26</f>
        <v>2145</v>
      </c>
      <c r="AB17" s="21"/>
      <c r="AC17" s="21"/>
      <c r="AD17" s="24">
        <f>'BANK PAYMENTS SUMMARY'!$H28</f>
        <v>2145</v>
      </c>
      <c r="AE17" s="21"/>
      <c r="AF17" s="21"/>
      <c r="AG17" s="24">
        <f>'BANK PAYMENTS SUMMARY'!$H30</f>
        <v>2083.33</v>
      </c>
      <c r="AH17" s="21"/>
      <c r="AI17" s="21"/>
      <c r="AJ17" s="24">
        <f>'BANK PAYMENTS SUMMARY'!$H32</f>
        <v>5000</v>
      </c>
      <c r="AK17" s="21"/>
      <c r="AL17" s="25">
        <f>CASHFLOW!P19</f>
        <v>30886.65</v>
      </c>
      <c r="AM17" s="22"/>
    </row>
    <row r="18" spans="1:41" x14ac:dyDescent="0.25">
      <c r="A18" s="23"/>
      <c r="B18" s="20"/>
      <c r="C18" s="17"/>
      <c r="D18" s="26">
        <f>SUM(C14:C17)</f>
        <v>3183.33</v>
      </c>
      <c r="E18" s="21"/>
      <c r="F18" s="17"/>
      <c r="G18" s="26">
        <f>SUM(F14:F17)</f>
        <v>4272.2299999999996</v>
      </c>
      <c r="H18" s="21"/>
      <c r="I18" s="17"/>
      <c r="J18" s="26">
        <f>SUM(I14:I17)</f>
        <v>3083.33</v>
      </c>
      <c r="K18" s="17"/>
      <c r="L18" s="17"/>
      <c r="M18" s="26">
        <f>SUM(L14:L17)</f>
        <v>2083.33</v>
      </c>
      <c r="N18" s="21"/>
      <c r="O18" s="17"/>
      <c r="P18" s="26">
        <f>SUM(O14:O17)</f>
        <v>5645</v>
      </c>
      <c r="Q18" s="21"/>
      <c r="R18" s="17"/>
      <c r="S18" s="26">
        <f>SUM(R14:R17)</f>
        <v>7645</v>
      </c>
      <c r="T18" s="21"/>
      <c r="U18" s="17"/>
      <c r="V18" s="26">
        <f>SUM(U14:U17)</f>
        <v>4745</v>
      </c>
      <c r="W18" s="21"/>
      <c r="X18" s="17"/>
      <c r="Y18" s="26">
        <f>SUM(X14:X17)</f>
        <v>2145</v>
      </c>
      <c r="Z18" s="21"/>
      <c r="AA18" s="17"/>
      <c r="AB18" s="26">
        <f>SUM(AA14:AA17)</f>
        <v>2145</v>
      </c>
      <c r="AC18" s="21"/>
      <c r="AD18" s="17"/>
      <c r="AE18" s="26">
        <f>SUM(AD14:AD17)</f>
        <v>5145</v>
      </c>
      <c r="AF18" s="21"/>
      <c r="AG18" s="17"/>
      <c r="AH18" s="26">
        <f>SUM(AG14:AG17)</f>
        <v>2298.13</v>
      </c>
      <c r="AI18" s="21"/>
      <c r="AJ18" s="17"/>
      <c r="AK18" s="26">
        <f>SUM(AJ14:AJ17)</f>
        <v>5968.4</v>
      </c>
      <c r="AL18" s="18"/>
      <c r="AM18" s="27">
        <f>SUM(AL13:AL17)</f>
        <v>48358.75</v>
      </c>
    </row>
    <row r="19" spans="1:41" x14ac:dyDescent="0.25">
      <c r="A19" s="19" t="s">
        <v>20</v>
      </c>
      <c r="B19" s="20"/>
      <c r="C19" s="17"/>
      <c r="D19" s="21">
        <f>D10-D18</f>
        <v>-3183.33</v>
      </c>
      <c r="E19" s="21"/>
      <c r="F19" s="17"/>
      <c r="G19" s="21">
        <f>G10-G18</f>
        <v>-4272.2299999999996</v>
      </c>
      <c r="H19" s="21"/>
      <c r="I19" s="17"/>
      <c r="J19" s="21">
        <f>J10-J18</f>
        <v>-3083.33</v>
      </c>
      <c r="K19" s="17"/>
      <c r="L19" s="17"/>
      <c r="M19" s="21">
        <f>M10-M18</f>
        <v>-2083.33</v>
      </c>
      <c r="N19" s="21"/>
      <c r="O19" s="17"/>
      <c r="P19" s="21">
        <f>P10-P18</f>
        <v>-5645</v>
      </c>
      <c r="Q19" s="21"/>
      <c r="R19" s="17"/>
      <c r="S19" s="21">
        <f>S10-S18</f>
        <v>-7645</v>
      </c>
      <c r="T19" s="21"/>
      <c r="U19" s="17"/>
      <c r="V19" s="21">
        <f>V10-V18</f>
        <v>-4745</v>
      </c>
      <c r="W19" s="21"/>
      <c r="X19" s="17"/>
      <c r="Y19" s="21">
        <f>Y10-Y18</f>
        <v>-2145</v>
      </c>
      <c r="Z19" s="21"/>
      <c r="AA19" s="17"/>
      <c r="AB19" s="21">
        <f>AB10-AB18</f>
        <v>-2145</v>
      </c>
      <c r="AC19" s="21"/>
      <c r="AD19" s="17"/>
      <c r="AE19" s="21">
        <f>AE10-AE18</f>
        <v>-5145</v>
      </c>
      <c r="AF19" s="21"/>
      <c r="AG19" s="17"/>
      <c r="AH19" s="21">
        <f>AH10-AH18</f>
        <v>-2298.13</v>
      </c>
      <c r="AI19" s="21"/>
      <c r="AJ19" s="17"/>
      <c r="AK19" s="21">
        <f>AK10-AK18</f>
        <v>-5968.4</v>
      </c>
      <c r="AL19" s="18"/>
      <c r="AM19" s="22">
        <f>AM10-AM18</f>
        <v>20091.25</v>
      </c>
    </row>
    <row r="20" spans="1:41" x14ac:dyDescent="0.25">
      <c r="A20" s="23"/>
      <c r="B20" s="20"/>
      <c r="C20" s="17"/>
      <c r="D20" s="21"/>
      <c r="E20" s="21"/>
      <c r="F20" s="17"/>
      <c r="G20" s="21"/>
      <c r="H20" s="21"/>
      <c r="I20" s="17"/>
      <c r="J20" s="21"/>
      <c r="K20" s="17"/>
      <c r="L20" s="17"/>
      <c r="M20" s="21"/>
      <c r="N20" s="21"/>
      <c r="O20" s="17"/>
      <c r="P20" s="21"/>
      <c r="Q20" s="21"/>
      <c r="R20" s="17"/>
      <c r="S20" s="21"/>
      <c r="T20" s="21"/>
      <c r="U20" s="17"/>
      <c r="V20" s="21"/>
      <c r="W20" s="21"/>
      <c r="X20" s="17"/>
      <c r="Y20" s="21"/>
      <c r="Z20" s="21"/>
      <c r="AA20" s="17"/>
      <c r="AB20" s="21"/>
      <c r="AC20" s="21"/>
      <c r="AD20" s="17"/>
      <c r="AE20" s="21"/>
      <c r="AF20" s="21"/>
      <c r="AG20" s="17"/>
      <c r="AH20" s="21"/>
      <c r="AI20" s="21"/>
      <c r="AJ20" s="17"/>
      <c r="AK20" s="21"/>
      <c r="AL20" s="18"/>
      <c r="AM20" s="22"/>
    </row>
    <row r="21" spans="1:41" x14ac:dyDescent="0.25">
      <c r="A21" s="19" t="s">
        <v>21</v>
      </c>
      <c r="B21" s="20"/>
      <c r="C21" s="17"/>
      <c r="D21" s="21"/>
      <c r="E21" s="21"/>
      <c r="F21" s="17"/>
      <c r="G21" s="21"/>
      <c r="H21" s="21"/>
      <c r="I21" s="17"/>
      <c r="J21" s="21"/>
      <c r="K21" s="17"/>
      <c r="L21" s="17"/>
      <c r="M21" s="21"/>
      <c r="N21" s="21"/>
      <c r="O21" s="17"/>
      <c r="P21" s="21"/>
      <c r="Q21" s="21"/>
      <c r="R21" s="17"/>
      <c r="S21" s="21"/>
      <c r="T21" s="21"/>
      <c r="U21" s="17"/>
      <c r="V21" s="21"/>
      <c r="W21" s="21"/>
      <c r="X21" s="17"/>
      <c r="Y21" s="21"/>
      <c r="Z21" s="21"/>
      <c r="AA21" s="17"/>
      <c r="AB21" s="21"/>
      <c r="AC21" s="21"/>
      <c r="AD21" s="17"/>
      <c r="AE21" s="21"/>
      <c r="AF21" s="21"/>
      <c r="AG21" s="17"/>
      <c r="AH21" s="21"/>
      <c r="AI21" s="21"/>
      <c r="AJ21" s="17"/>
      <c r="AK21" s="21"/>
      <c r="AL21" s="18"/>
      <c r="AM21" s="22"/>
    </row>
    <row r="22" spans="1:41" x14ac:dyDescent="0.25">
      <c r="A22" s="23" t="s">
        <v>308</v>
      </c>
      <c r="B22" s="20"/>
      <c r="C22" s="28"/>
      <c r="D22" s="21"/>
      <c r="E22" s="21"/>
      <c r="F22" s="28"/>
      <c r="G22" s="21"/>
      <c r="H22" s="21"/>
      <c r="I22" s="28"/>
      <c r="J22" s="21"/>
      <c r="K22" s="17"/>
      <c r="L22" s="28"/>
      <c r="M22" s="21"/>
      <c r="N22" s="21"/>
      <c r="O22" s="28"/>
      <c r="P22" s="21"/>
      <c r="Q22" s="21"/>
      <c r="R22" s="28"/>
      <c r="S22" s="21"/>
      <c r="T22" s="21"/>
      <c r="U22" s="28"/>
      <c r="V22" s="21"/>
      <c r="W22" s="21"/>
      <c r="X22" s="28"/>
      <c r="Y22" s="21"/>
      <c r="Z22" s="21"/>
      <c r="AA22" s="28"/>
      <c r="AB22" s="21"/>
      <c r="AC22" s="21"/>
      <c r="AD22" s="28"/>
      <c r="AE22" s="21"/>
      <c r="AF22" s="21"/>
      <c r="AG22" s="28"/>
      <c r="AH22" s="21"/>
      <c r="AI22" s="21"/>
      <c r="AJ22" s="28"/>
      <c r="AK22" s="21"/>
      <c r="AL22" s="18">
        <f>Other!BCA12</f>
        <v>150000</v>
      </c>
      <c r="AM22" s="22"/>
      <c r="AN22" s="524">
        <f>CASHFLOW!P6</f>
        <v>150000</v>
      </c>
      <c r="AO22" s="525" t="s">
        <v>364</v>
      </c>
    </row>
    <row r="23" spans="1:41" x14ac:dyDescent="0.25">
      <c r="A23" s="23" t="s">
        <v>22</v>
      </c>
      <c r="B23" s="20"/>
      <c r="C23" s="28"/>
      <c r="D23" s="21"/>
      <c r="E23" s="21"/>
      <c r="F23" s="28"/>
      <c r="G23" s="21"/>
      <c r="H23" s="21"/>
      <c r="I23" s="28"/>
      <c r="J23" s="21"/>
      <c r="K23" s="17"/>
      <c r="L23" s="28"/>
      <c r="M23" s="21"/>
      <c r="N23" s="21"/>
      <c r="O23" s="28"/>
      <c r="P23" s="21"/>
      <c r="Q23" s="21"/>
      <c r="R23" s="28"/>
      <c r="S23" s="21"/>
      <c r="T23" s="21"/>
      <c r="U23" s="28"/>
      <c r="V23" s="21"/>
      <c r="W23" s="21"/>
      <c r="X23" s="28"/>
      <c r="Y23" s="21"/>
      <c r="Z23" s="21"/>
      <c r="AA23" s="28"/>
      <c r="AB23" s="21"/>
      <c r="AC23" s="21"/>
      <c r="AD23" s="28"/>
      <c r="AE23" s="21"/>
      <c r="AF23" s="21"/>
      <c r="AG23" s="28"/>
      <c r="AH23" s="21"/>
      <c r="AI23" s="21"/>
      <c r="AJ23" s="28"/>
      <c r="AK23" s="21"/>
      <c r="AL23" s="18">
        <f>CASHFLOW!P7</f>
        <v>5211.17</v>
      </c>
      <c r="AM23" s="22"/>
    </row>
    <row r="24" spans="1:41" x14ac:dyDescent="0.25">
      <c r="A24" s="23" t="s">
        <v>23</v>
      </c>
      <c r="B24" s="20"/>
      <c r="C24" s="29"/>
      <c r="D24" s="21"/>
      <c r="E24" s="21"/>
      <c r="F24" s="29"/>
      <c r="G24" s="21"/>
      <c r="H24" s="21"/>
      <c r="I24" s="29"/>
      <c r="J24" s="21"/>
      <c r="K24" s="17"/>
      <c r="L24" s="29"/>
      <c r="M24" s="21"/>
      <c r="N24" s="21"/>
      <c r="O24" s="29"/>
      <c r="P24" s="21"/>
      <c r="Q24" s="21"/>
      <c r="R24" s="29"/>
      <c r="S24" s="21"/>
      <c r="T24" s="21"/>
      <c r="U24" s="29"/>
      <c r="V24" s="21"/>
      <c r="W24" s="21"/>
      <c r="X24" s="29"/>
      <c r="Y24" s="21"/>
      <c r="Z24" s="21"/>
      <c r="AA24" s="29"/>
      <c r="AB24" s="21"/>
      <c r="AC24" s="21"/>
      <c r="AD24" s="29"/>
      <c r="AE24" s="21"/>
      <c r="AF24" s="21"/>
      <c r="AG24" s="29"/>
      <c r="AH24" s="21"/>
      <c r="AI24" s="21"/>
      <c r="AJ24" s="29"/>
      <c r="AK24" s="21"/>
      <c r="AL24" s="25">
        <f>CASHFLOW!P11</f>
        <v>0</v>
      </c>
      <c r="AM24" s="22"/>
    </row>
    <row r="25" spans="1:41" x14ac:dyDescent="0.25">
      <c r="A25" s="23"/>
      <c r="B25" s="20"/>
      <c r="C25" s="17"/>
      <c r="D25" s="26">
        <f>SUM(C22:C24)</f>
        <v>0</v>
      </c>
      <c r="E25" s="21"/>
      <c r="F25" s="17"/>
      <c r="G25" s="26">
        <f>SUM(F22:F24)</f>
        <v>0</v>
      </c>
      <c r="H25" s="21"/>
      <c r="I25" s="17"/>
      <c r="J25" s="26">
        <f>SUM(I22:I24)</f>
        <v>0</v>
      </c>
      <c r="K25" s="17"/>
      <c r="L25" s="17"/>
      <c r="M25" s="26">
        <f>SUM(L22:L24)</f>
        <v>0</v>
      </c>
      <c r="N25" s="21"/>
      <c r="O25" s="17"/>
      <c r="P25" s="26">
        <f>SUM(O22:O24)</f>
        <v>0</v>
      </c>
      <c r="Q25" s="21"/>
      <c r="R25" s="17"/>
      <c r="S25" s="26">
        <f>SUM(R22:R24)</f>
        <v>0</v>
      </c>
      <c r="T25" s="21"/>
      <c r="U25" s="17"/>
      <c r="V25" s="26">
        <f>SUM(U22:U24)</f>
        <v>0</v>
      </c>
      <c r="W25" s="21"/>
      <c r="X25" s="17"/>
      <c r="Y25" s="26">
        <f>SUM(X22:X24)</f>
        <v>0</v>
      </c>
      <c r="Z25" s="21"/>
      <c r="AA25" s="17"/>
      <c r="AB25" s="26">
        <f>SUM(AA22:AA24)</f>
        <v>0</v>
      </c>
      <c r="AC25" s="21"/>
      <c r="AD25" s="17"/>
      <c r="AE25" s="26">
        <f>SUM(AD22:AD24)</f>
        <v>0</v>
      </c>
      <c r="AF25" s="21"/>
      <c r="AG25" s="17"/>
      <c r="AH25" s="26">
        <f>SUM(AG22:AG24)</f>
        <v>0</v>
      </c>
      <c r="AI25" s="21"/>
      <c r="AJ25" s="17"/>
      <c r="AK25" s="26">
        <f>SUM(AJ22:AJ24)</f>
        <v>0</v>
      </c>
      <c r="AL25" s="18"/>
      <c r="AM25" s="27">
        <f>SUM(AL22:AL24)</f>
        <v>155211.17000000001</v>
      </c>
    </row>
    <row r="26" spans="1:41" x14ac:dyDescent="0.25">
      <c r="A26" s="23"/>
      <c r="B26" s="20"/>
      <c r="C26" s="17"/>
      <c r="D26" s="21">
        <f>D19+D25</f>
        <v>-3183.33</v>
      </c>
      <c r="E26" s="21"/>
      <c r="F26" s="17"/>
      <c r="G26" s="21">
        <f>G19+G25</f>
        <v>-4272.2299999999996</v>
      </c>
      <c r="H26" s="21"/>
      <c r="I26" s="17"/>
      <c r="J26" s="21">
        <f>J19+J25</f>
        <v>-3083.33</v>
      </c>
      <c r="K26" s="17"/>
      <c r="L26" s="17"/>
      <c r="M26" s="21">
        <f>M19+M25</f>
        <v>-2083.33</v>
      </c>
      <c r="N26" s="21"/>
      <c r="O26" s="17"/>
      <c r="P26" s="21">
        <f>P19+P25</f>
        <v>-5645</v>
      </c>
      <c r="Q26" s="21"/>
      <c r="R26" s="17"/>
      <c r="S26" s="21">
        <f>S19+S25</f>
        <v>-7645</v>
      </c>
      <c r="T26" s="21"/>
      <c r="U26" s="17"/>
      <c r="V26" s="21">
        <f>V19+V25</f>
        <v>-4745</v>
      </c>
      <c r="W26" s="21"/>
      <c r="X26" s="17"/>
      <c r="Y26" s="21">
        <f>Y19+Y25</f>
        <v>-2145</v>
      </c>
      <c r="Z26" s="21"/>
      <c r="AA26" s="17"/>
      <c r="AB26" s="21">
        <f>AB19+AB25</f>
        <v>-2145</v>
      </c>
      <c r="AC26" s="21"/>
      <c r="AD26" s="17"/>
      <c r="AE26" s="21">
        <f>AE19+AE25</f>
        <v>-5145</v>
      </c>
      <c r="AF26" s="21"/>
      <c r="AG26" s="17"/>
      <c r="AH26" s="21">
        <f>AH19+AH25</f>
        <v>-2298.13</v>
      </c>
      <c r="AI26" s="21"/>
      <c r="AJ26" s="17"/>
      <c r="AK26" s="21">
        <f>AK19+AK25</f>
        <v>-5968.4</v>
      </c>
      <c r="AL26" s="18"/>
      <c r="AM26" s="22">
        <f>AM19+AM25</f>
        <v>175302.42</v>
      </c>
    </row>
    <row r="27" spans="1:41" x14ac:dyDescent="0.25">
      <c r="A27" s="23"/>
      <c r="B27" s="20"/>
      <c r="C27" s="17"/>
      <c r="D27" s="21"/>
      <c r="E27" s="21"/>
      <c r="F27" s="17"/>
      <c r="G27" s="21"/>
      <c r="H27" s="21"/>
      <c r="I27" s="17"/>
      <c r="J27" s="21"/>
      <c r="K27" s="17"/>
      <c r="L27" s="17"/>
      <c r="M27" s="21"/>
      <c r="N27" s="21"/>
      <c r="O27" s="17"/>
      <c r="P27" s="21"/>
      <c r="Q27" s="21"/>
      <c r="R27" s="17"/>
      <c r="S27" s="21"/>
      <c r="T27" s="21"/>
      <c r="U27" s="17"/>
      <c r="V27" s="21"/>
      <c r="W27" s="21"/>
      <c r="X27" s="17"/>
      <c r="Y27" s="21"/>
      <c r="Z27" s="21"/>
      <c r="AA27" s="17"/>
      <c r="AB27" s="21"/>
      <c r="AC27" s="21"/>
      <c r="AD27" s="17"/>
      <c r="AE27" s="21"/>
      <c r="AF27" s="21"/>
      <c r="AG27" s="17"/>
      <c r="AH27" s="21"/>
      <c r="AI27" s="21"/>
      <c r="AJ27" s="17"/>
      <c r="AK27" s="21"/>
      <c r="AL27" s="18"/>
      <c r="AM27" s="22"/>
    </row>
    <row r="28" spans="1:41" x14ac:dyDescent="0.25">
      <c r="A28" s="19" t="s">
        <v>24</v>
      </c>
      <c r="B28" s="20"/>
      <c r="C28" s="17"/>
      <c r="D28" s="21"/>
      <c r="E28" s="21"/>
      <c r="F28" s="17"/>
      <c r="G28" s="21"/>
      <c r="H28" s="21"/>
      <c r="I28" s="17"/>
      <c r="J28" s="21"/>
      <c r="K28" s="17"/>
      <c r="L28" s="17"/>
      <c r="M28" s="21"/>
      <c r="N28" s="21"/>
      <c r="O28" s="17"/>
      <c r="P28" s="21"/>
      <c r="Q28" s="21"/>
      <c r="R28" s="17"/>
      <c r="S28" s="21"/>
      <c r="T28" s="21"/>
      <c r="U28" s="17"/>
      <c r="V28" s="21"/>
      <c r="W28" s="21"/>
      <c r="X28" s="17"/>
      <c r="Y28" s="21"/>
      <c r="Z28" s="21"/>
      <c r="AA28" s="17"/>
      <c r="AB28" s="21"/>
      <c r="AC28" s="21"/>
      <c r="AD28" s="17"/>
      <c r="AE28" s="21"/>
      <c r="AF28" s="21"/>
      <c r="AG28" s="17"/>
      <c r="AH28" s="21"/>
      <c r="AI28" s="21"/>
      <c r="AJ28" s="17"/>
      <c r="AK28" s="21"/>
      <c r="AL28" s="18"/>
      <c r="AM28" s="22"/>
    </row>
    <row r="29" spans="1:41" x14ac:dyDescent="0.25">
      <c r="A29" s="23" t="s">
        <v>25</v>
      </c>
      <c r="B29" s="20"/>
      <c r="C29" s="17">
        <f>'BANK PAYMENTS SUMMARY'!$I10</f>
        <v>12500</v>
      </c>
      <c r="D29" s="21"/>
      <c r="E29" s="21"/>
      <c r="F29" s="17">
        <f>'BANK PAYMENTS SUMMARY'!$I12</f>
        <v>0</v>
      </c>
      <c r="G29" s="21"/>
      <c r="H29" s="21"/>
      <c r="I29" s="17">
        <f>'BANK PAYMENTS SUMMARY'!$I14</f>
        <v>0</v>
      </c>
      <c r="J29" s="21"/>
      <c r="K29" s="17"/>
      <c r="L29" s="17">
        <f>'BANK PAYMENTS SUMMARY'!$I16</f>
        <v>12500</v>
      </c>
      <c r="M29" s="21"/>
      <c r="N29" s="21"/>
      <c r="O29" s="17">
        <f>'BANK PAYMENTS SUMMARY'!$I18</f>
        <v>0</v>
      </c>
      <c r="P29" s="21"/>
      <c r="Q29" s="21"/>
      <c r="R29" s="17">
        <f>'BANK PAYMENTS SUMMARY'!$I20</f>
        <v>0</v>
      </c>
      <c r="S29" s="21"/>
      <c r="T29" s="21"/>
      <c r="U29" s="17">
        <f>'BANK PAYMENTS SUMMARY'!$I22</f>
        <v>12500</v>
      </c>
      <c r="V29" s="21"/>
      <c r="W29" s="21"/>
      <c r="X29" s="17">
        <f>'BANK PAYMENTS SUMMARY'!$I24</f>
        <v>0</v>
      </c>
      <c r="Y29" s="21"/>
      <c r="Z29" s="21"/>
      <c r="AA29" s="17">
        <f>'BANK PAYMENTS SUMMARY'!$I26</f>
        <v>0</v>
      </c>
      <c r="AB29" s="21"/>
      <c r="AC29" s="21"/>
      <c r="AD29" s="17">
        <f>'BANK PAYMENTS SUMMARY'!$I28</f>
        <v>12500</v>
      </c>
      <c r="AE29" s="21"/>
      <c r="AF29" s="21"/>
      <c r="AG29" s="17">
        <f>'BANK PAYMENTS SUMMARY'!$I30</f>
        <v>0</v>
      </c>
      <c r="AH29" s="21"/>
      <c r="AI29" s="21"/>
      <c r="AJ29" s="17">
        <f>'BANK PAYMENTS SUMMARY'!$I32</f>
        <v>0</v>
      </c>
      <c r="AK29" s="21"/>
      <c r="AL29" s="18">
        <f>CASHFLOW!P20</f>
        <v>50000</v>
      </c>
      <c r="AM29" s="22"/>
    </row>
    <row r="30" spans="1:41" x14ac:dyDescent="0.25">
      <c r="A30" s="23"/>
      <c r="B30" s="20"/>
      <c r="C30" s="17">
        <f>'BANK PAYMENTS SUMMARY'!$J10</f>
        <v>0</v>
      </c>
      <c r="D30" s="21"/>
      <c r="E30" s="21"/>
      <c r="F30" s="17">
        <f>'BANK PAYMENTS SUMMARY'!$J12</f>
        <v>0</v>
      </c>
      <c r="G30" s="21"/>
      <c r="H30" s="21"/>
      <c r="I30" s="17">
        <f>'BANK PAYMENTS SUMMARY'!$J14</f>
        <v>0</v>
      </c>
      <c r="J30" s="21"/>
      <c r="K30" s="17"/>
      <c r="L30" s="17">
        <f>'BANK PAYMENTS SUMMARY'!$J16</f>
        <v>0</v>
      </c>
      <c r="M30" s="21"/>
      <c r="N30" s="21"/>
      <c r="O30" s="17">
        <f>'BANK PAYMENTS SUMMARY'!$J18</f>
        <v>0</v>
      </c>
      <c r="P30" s="21"/>
      <c r="Q30" s="21"/>
      <c r="R30" s="17">
        <f>'BANK PAYMENTS SUMMARY'!$J20</f>
        <v>0</v>
      </c>
      <c r="S30" s="21"/>
      <c r="T30" s="21"/>
      <c r="U30" s="17">
        <f>'BANK PAYMENTS SUMMARY'!$J22</f>
        <v>0</v>
      </c>
      <c r="V30" s="21"/>
      <c r="W30" s="21"/>
      <c r="X30" s="17">
        <f>'BANK PAYMENTS SUMMARY'!$J24</f>
        <v>0</v>
      </c>
      <c r="Y30" s="21"/>
      <c r="Z30" s="21"/>
      <c r="AA30" s="17">
        <f>'BANK PAYMENTS SUMMARY'!$J26</f>
        <v>0</v>
      </c>
      <c r="AB30" s="21"/>
      <c r="AC30" s="21"/>
      <c r="AD30" s="17">
        <f>'BANK PAYMENTS SUMMARY'!$J28</f>
        <v>0</v>
      </c>
      <c r="AE30" s="21"/>
      <c r="AF30" s="21"/>
      <c r="AG30" s="17">
        <f>'BANK PAYMENTS SUMMARY'!$J30</f>
        <v>0</v>
      </c>
      <c r="AH30" s="21"/>
      <c r="AI30" s="21"/>
      <c r="AJ30" s="17">
        <f>'BANK PAYMENTS SUMMARY'!$J32</f>
        <v>0</v>
      </c>
      <c r="AK30" s="21"/>
      <c r="AL30" s="18">
        <f>CASHFLOW!P21</f>
        <v>0</v>
      </c>
      <c r="AM30" s="22"/>
    </row>
    <row r="31" spans="1:41" x14ac:dyDescent="0.25">
      <c r="A31" s="23" t="s">
        <v>26</v>
      </c>
      <c r="B31" s="20"/>
      <c r="C31" s="17">
        <f>'BANK PAYMENTS SUMMARY'!$K10</f>
        <v>0</v>
      </c>
      <c r="D31" s="21"/>
      <c r="E31" s="21"/>
      <c r="F31" s="17">
        <f>'BANK PAYMENTS SUMMARY'!$K12</f>
        <v>0</v>
      </c>
      <c r="G31" s="21"/>
      <c r="H31" s="21"/>
      <c r="I31" s="17">
        <f>'BANK PAYMENTS SUMMARY'!$K14</f>
        <v>0</v>
      </c>
      <c r="J31" s="21"/>
      <c r="K31" s="17"/>
      <c r="L31" s="17">
        <f>'BANK PAYMENTS SUMMARY'!$K16</f>
        <v>2500</v>
      </c>
      <c r="M31" s="21"/>
      <c r="N31" s="21"/>
      <c r="O31" s="17">
        <f>'BANK PAYMENTS SUMMARY'!$K18</f>
        <v>0</v>
      </c>
      <c r="P31" s="21"/>
      <c r="Q31" s="21"/>
      <c r="R31" s="17">
        <f>'BANK PAYMENTS SUMMARY'!$K20</f>
        <v>0</v>
      </c>
      <c r="S31" s="21"/>
      <c r="T31" s="21"/>
      <c r="U31" s="17">
        <f>'BANK PAYMENTS SUMMARY'!$K22</f>
        <v>0</v>
      </c>
      <c r="V31" s="21"/>
      <c r="W31" s="21"/>
      <c r="X31" s="17">
        <f>'BANK PAYMENTS SUMMARY'!$K24</f>
        <v>0</v>
      </c>
      <c r="Y31" s="21"/>
      <c r="Z31" s="21"/>
      <c r="AA31" s="17">
        <f>'BANK PAYMENTS SUMMARY'!$K26</f>
        <v>0</v>
      </c>
      <c r="AB31" s="21"/>
      <c r="AC31" s="21"/>
      <c r="AD31" s="17">
        <f>'BANK PAYMENTS SUMMARY'!$K28</f>
        <v>0</v>
      </c>
      <c r="AE31" s="21"/>
      <c r="AF31" s="21"/>
      <c r="AG31" s="17">
        <f>'BANK PAYMENTS SUMMARY'!$K30</f>
        <v>0</v>
      </c>
      <c r="AH31" s="21"/>
      <c r="AI31" s="21"/>
      <c r="AJ31" s="17">
        <f>'BANK PAYMENTS SUMMARY'!$K32</f>
        <v>0</v>
      </c>
      <c r="AK31" s="21"/>
      <c r="AL31" s="18">
        <f>CASHFLOW!P22</f>
        <v>2500</v>
      </c>
      <c r="AM31" s="22"/>
    </row>
    <row r="32" spans="1:41" x14ac:dyDescent="0.25">
      <c r="A32" s="23"/>
      <c r="B32" s="20"/>
      <c r="C32" s="17">
        <f>'BANK PAYMENTS SUMMARY'!$L10</f>
        <v>0</v>
      </c>
      <c r="D32" s="21"/>
      <c r="E32" s="21"/>
      <c r="F32" s="17">
        <f>'BANK PAYMENTS SUMMARY'!$L12</f>
        <v>0</v>
      </c>
      <c r="G32" s="21"/>
      <c r="H32" s="21"/>
      <c r="I32" s="17">
        <f>'BANK PAYMENTS SUMMARY'!$L14</f>
        <v>0</v>
      </c>
      <c r="J32" s="21"/>
      <c r="K32" s="17"/>
      <c r="L32" s="17">
        <f>'BANK PAYMENTS SUMMARY'!$L16</f>
        <v>0</v>
      </c>
      <c r="M32" s="21"/>
      <c r="N32" s="21"/>
      <c r="O32" s="17">
        <f>'BANK PAYMENTS SUMMARY'!$L18</f>
        <v>0</v>
      </c>
      <c r="P32" s="21"/>
      <c r="Q32" s="21"/>
      <c r="R32" s="17">
        <f>'BANK PAYMENTS SUMMARY'!$L20</f>
        <v>0</v>
      </c>
      <c r="S32" s="21"/>
      <c r="T32" s="21"/>
      <c r="U32" s="17">
        <f>'BANK PAYMENTS SUMMARY'!$L22</f>
        <v>0</v>
      </c>
      <c r="V32" s="21"/>
      <c r="W32" s="21"/>
      <c r="X32" s="17">
        <f>'BANK PAYMENTS SUMMARY'!$L24</f>
        <v>0</v>
      </c>
      <c r="Y32" s="21"/>
      <c r="Z32" s="21"/>
      <c r="AA32" s="17">
        <f>'BANK PAYMENTS SUMMARY'!$L26</f>
        <v>0</v>
      </c>
      <c r="AB32" s="21"/>
      <c r="AC32" s="21"/>
      <c r="AD32" s="17">
        <f>'BANK PAYMENTS SUMMARY'!$L28</f>
        <v>0</v>
      </c>
      <c r="AE32" s="21"/>
      <c r="AF32" s="21"/>
      <c r="AG32" s="17">
        <f>'BANK PAYMENTS SUMMARY'!$L30</f>
        <v>0</v>
      </c>
      <c r="AH32" s="21"/>
      <c r="AI32" s="21"/>
      <c r="AJ32" s="17">
        <f>'BANK PAYMENTS SUMMARY'!$L32</f>
        <v>0</v>
      </c>
      <c r="AK32" s="21"/>
      <c r="AL32" s="18">
        <f>CASHFLOW!P23</f>
        <v>0</v>
      </c>
      <c r="AM32" s="22"/>
    </row>
    <row r="33" spans="1:47" x14ac:dyDescent="0.25">
      <c r="A33" s="23" t="s">
        <v>27</v>
      </c>
      <c r="B33" s="20"/>
      <c r="C33" s="17">
        <f>'BANK PAYMENTS SUMMARY'!$M10</f>
        <v>35</v>
      </c>
      <c r="D33" s="21"/>
      <c r="E33" s="21"/>
      <c r="F33" s="17">
        <f>'BANK PAYMENTS SUMMARY'!$M12</f>
        <v>0</v>
      </c>
      <c r="G33" s="21"/>
      <c r="H33" s="21"/>
      <c r="I33" s="17">
        <f>'BANK PAYMENTS SUMMARY'!$M14</f>
        <v>0</v>
      </c>
      <c r="J33" s="21"/>
      <c r="K33" s="17"/>
      <c r="L33" s="17">
        <f>'BANK PAYMENTS SUMMARY'!$M16</f>
        <v>0</v>
      </c>
      <c r="M33" s="21"/>
      <c r="N33" s="21"/>
      <c r="O33" s="17">
        <f>'BANK PAYMENTS SUMMARY'!$M18</f>
        <v>0</v>
      </c>
      <c r="P33" s="21"/>
      <c r="Q33" s="21"/>
      <c r="R33" s="17">
        <f>'BANK PAYMENTS SUMMARY'!$M20</f>
        <v>0</v>
      </c>
      <c r="S33" s="21"/>
      <c r="T33" s="21"/>
      <c r="U33" s="17">
        <f>'BANK PAYMENTS SUMMARY'!$M22</f>
        <v>0</v>
      </c>
      <c r="V33" s="21"/>
      <c r="W33" s="21"/>
      <c r="X33" s="17">
        <f>'BANK PAYMENTS SUMMARY'!$M24</f>
        <v>0</v>
      </c>
      <c r="Y33" s="21"/>
      <c r="Z33" s="21"/>
      <c r="AA33" s="17">
        <f>'BANK PAYMENTS SUMMARY'!$M26</f>
        <v>0</v>
      </c>
      <c r="AB33" s="21"/>
      <c r="AC33" s="21"/>
      <c r="AD33" s="17">
        <f>'BANK PAYMENTS SUMMARY'!$M28</f>
        <v>0</v>
      </c>
      <c r="AE33" s="21"/>
      <c r="AF33" s="21"/>
      <c r="AG33" s="17">
        <f>'BANK PAYMENTS SUMMARY'!$M30</f>
        <v>0</v>
      </c>
      <c r="AH33" s="21"/>
      <c r="AI33" s="21"/>
      <c r="AJ33" s="17">
        <f>'BANK PAYMENTS SUMMARY'!$M32</f>
        <v>0</v>
      </c>
      <c r="AK33" s="21"/>
      <c r="AL33" s="18">
        <f>CASHFLOW!P24</f>
        <v>35</v>
      </c>
      <c r="AM33" s="22"/>
    </row>
    <row r="34" spans="1:47" x14ac:dyDescent="0.25">
      <c r="A34" s="23" t="s">
        <v>294</v>
      </c>
      <c r="B34" s="20"/>
      <c r="C34" s="17">
        <f>'BANK PAYMENTS SUMMARY'!$N10</f>
        <v>0</v>
      </c>
      <c r="D34" s="21"/>
      <c r="E34" s="21"/>
      <c r="F34" s="17">
        <f>'BANK PAYMENTS SUMMARY'!$N12</f>
        <v>0</v>
      </c>
      <c r="G34" s="21"/>
      <c r="H34" s="21"/>
      <c r="I34" s="17">
        <f>'BANK PAYMENTS SUMMARY'!$N14</f>
        <v>0</v>
      </c>
      <c r="J34" s="21"/>
      <c r="K34" s="17"/>
      <c r="L34" s="17">
        <f>'BANK PAYMENTS SUMMARY'!$N16</f>
        <v>0</v>
      </c>
      <c r="M34" s="21"/>
      <c r="N34" s="21"/>
      <c r="O34" s="17">
        <f>'BANK PAYMENTS SUMMARY'!$N18</f>
        <v>0</v>
      </c>
      <c r="P34" s="21"/>
      <c r="Q34" s="21"/>
      <c r="R34" s="17">
        <f>'BANK PAYMENTS SUMMARY'!$N20</f>
        <v>0</v>
      </c>
      <c r="S34" s="21"/>
      <c r="T34" s="21"/>
      <c r="U34" s="17">
        <f>'BANK PAYMENTS SUMMARY'!$N22</f>
        <v>0</v>
      </c>
      <c r="V34" s="21"/>
      <c r="W34" s="21"/>
      <c r="X34" s="17">
        <f>'BANK PAYMENTS SUMMARY'!$N24</f>
        <v>0</v>
      </c>
      <c r="Y34" s="21"/>
      <c r="Z34" s="21"/>
      <c r="AA34" s="17">
        <f>'BANK PAYMENTS SUMMARY'!$N26</f>
        <v>0</v>
      </c>
      <c r="AB34" s="21"/>
      <c r="AC34" s="21"/>
      <c r="AD34" s="17">
        <f>'BANK PAYMENTS SUMMARY'!$N28</f>
        <v>0</v>
      </c>
      <c r="AE34" s="21"/>
      <c r="AF34" s="21"/>
      <c r="AG34" s="17">
        <f>'BANK PAYMENTS SUMMARY'!$N30</f>
        <v>0</v>
      </c>
      <c r="AH34" s="21"/>
      <c r="AI34" s="21"/>
      <c r="AJ34" s="17">
        <f>'BANK PAYMENTS SUMMARY'!$N32</f>
        <v>0</v>
      </c>
      <c r="AK34" s="21"/>
      <c r="AL34" s="18">
        <f>CASHFLOW!P25</f>
        <v>0</v>
      </c>
      <c r="AM34" s="22"/>
    </row>
    <row r="35" spans="1:47" x14ac:dyDescent="0.25">
      <c r="A35" s="23"/>
      <c r="B35" s="20"/>
      <c r="C35" s="17">
        <f>'BANK PAYMENTS SUMMARY'!$O10</f>
        <v>0</v>
      </c>
      <c r="D35" s="21"/>
      <c r="E35" s="21"/>
      <c r="F35" s="17">
        <f>'BANK PAYMENTS SUMMARY'!$O12</f>
        <v>0</v>
      </c>
      <c r="G35" s="21"/>
      <c r="H35" s="21"/>
      <c r="I35" s="17">
        <f>'BANK PAYMENTS SUMMARY'!$O14</f>
        <v>0</v>
      </c>
      <c r="J35" s="21"/>
      <c r="K35" s="17"/>
      <c r="L35" s="17">
        <f>'BANK PAYMENTS SUMMARY'!$O16</f>
        <v>0</v>
      </c>
      <c r="M35" s="17"/>
      <c r="N35" s="17"/>
      <c r="O35" s="17">
        <f>'BANK PAYMENTS SUMMARY'!$O18</f>
        <v>0</v>
      </c>
      <c r="P35" s="17"/>
      <c r="Q35" s="17"/>
      <c r="R35" s="17">
        <f>'BANK PAYMENTS SUMMARY'!$O20</f>
        <v>0</v>
      </c>
      <c r="S35" s="21"/>
      <c r="T35" s="21"/>
      <c r="U35" s="17">
        <f>'BANK PAYMENTS SUMMARY'!$O22</f>
        <v>0</v>
      </c>
      <c r="V35" s="21"/>
      <c r="W35" s="21"/>
      <c r="X35" s="17">
        <f>'BANK PAYMENTS SUMMARY'!$O24</f>
        <v>0</v>
      </c>
      <c r="Y35" s="21"/>
      <c r="Z35" s="21"/>
      <c r="AA35" s="17">
        <f>'BANK PAYMENTS SUMMARY'!$O26</f>
        <v>0</v>
      </c>
      <c r="AB35" s="21"/>
      <c r="AC35" s="21"/>
      <c r="AD35" s="17">
        <f>'BANK PAYMENTS SUMMARY'!$O28</f>
        <v>0</v>
      </c>
      <c r="AE35" s="21"/>
      <c r="AF35" s="21"/>
      <c r="AG35" s="17">
        <f>'BANK PAYMENTS SUMMARY'!$O30</f>
        <v>0</v>
      </c>
      <c r="AH35" s="21"/>
      <c r="AI35" s="21"/>
      <c r="AJ35" s="17">
        <f>'BANK PAYMENTS SUMMARY'!$O32</f>
        <v>0</v>
      </c>
      <c r="AK35" s="21"/>
      <c r="AL35" s="18">
        <f>CASHFLOW!P26</f>
        <v>0</v>
      </c>
      <c r="AM35" s="22"/>
    </row>
    <row r="36" spans="1:47" x14ac:dyDescent="0.25">
      <c r="A36" s="23"/>
      <c r="B36" s="20"/>
      <c r="C36" s="17">
        <f>'BANK PAYMENTS SUMMARY'!$P10</f>
        <v>0</v>
      </c>
      <c r="D36" s="21"/>
      <c r="E36" s="21"/>
      <c r="F36" s="17">
        <f>'BANK PAYMENTS SUMMARY'!$P12</f>
        <v>0</v>
      </c>
      <c r="G36" s="21"/>
      <c r="H36" s="21"/>
      <c r="I36" s="17">
        <f>'BANK PAYMENTS SUMMARY'!$P14</f>
        <v>0</v>
      </c>
      <c r="J36" s="21"/>
      <c r="K36" s="17"/>
      <c r="L36" s="17">
        <f>'BANK PAYMENTS SUMMARY'!$P16</f>
        <v>0</v>
      </c>
      <c r="M36" s="21"/>
      <c r="N36" s="21"/>
      <c r="O36" s="17">
        <f>'BANK PAYMENTS SUMMARY'!$P18</f>
        <v>0</v>
      </c>
      <c r="P36" s="21"/>
      <c r="Q36" s="21"/>
      <c r="R36" s="17">
        <f>'BANK PAYMENTS SUMMARY'!$P20</f>
        <v>0</v>
      </c>
      <c r="S36" s="21"/>
      <c r="T36" s="21"/>
      <c r="U36" s="17">
        <f>'BANK PAYMENTS SUMMARY'!$P22</f>
        <v>0</v>
      </c>
      <c r="V36" s="21"/>
      <c r="W36" s="21"/>
      <c r="X36" s="17">
        <f>'BANK PAYMENTS SUMMARY'!$P24</f>
        <v>0</v>
      </c>
      <c r="Y36" s="21"/>
      <c r="Z36" s="21"/>
      <c r="AA36" s="17">
        <f>'BANK PAYMENTS SUMMARY'!$P26</f>
        <v>0</v>
      </c>
      <c r="AB36" s="21"/>
      <c r="AC36" s="21"/>
      <c r="AD36" s="17">
        <f>'BANK PAYMENTS SUMMARY'!$P28</f>
        <v>0</v>
      </c>
      <c r="AE36" s="21"/>
      <c r="AF36" s="21"/>
      <c r="AG36" s="17">
        <f>'BANK PAYMENTS SUMMARY'!$P30</f>
        <v>0</v>
      </c>
      <c r="AH36" s="21"/>
      <c r="AI36" s="21"/>
      <c r="AJ36" s="17">
        <f>'BANK PAYMENTS SUMMARY'!$P32</f>
        <v>0</v>
      </c>
      <c r="AK36" s="21"/>
      <c r="AL36" s="18">
        <f>CASHFLOW!P27</f>
        <v>0</v>
      </c>
      <c r="AM36" s="22"/>
    </row>
    <row r="37" spans="1:47" x14ac:dyDescent="0.25">
      <c r="A37" s="23"/>
      <c r="C37" s="17">
        <f>'BANK PAYMENTS SUMMARY'!$Q10</f>
        <v>0</v>
      </c>
      <c r="D37" s="17"/>
      <c r="E37" s="17"/>
      <c r="F37" s="17">
        <f>'BANK PAYMENTS SUMMARY'!$Q12</f>
        <v>0</v>
      </c>
      <c r="G37" s="17"/>
      <c r="H37" s="17"/>
      <c r="I37" s="17">
        <f>'BANK PAYMENTS SUMMARY'!$Q14</f>
        <v>0</v>
      </c>
      <c r="J37" s="17"/>
      <c r="K37" s="17"/>
      <c r="L37" s="17">
        <f>'BANK PAYMENTS SUMMARY'!$Q16</f>
        <v>0</v>
      </c>
      <c r="M37" s="17"/>
      <c r="N37" s="17"/>
      <c r="O37" s="17">
        <f>'BANK PAYMENTS SUMMARY'!$Q18</f>
        <v>0</v>
      </c>
      <c r="P37" s="17"/>
      <c r="Q37" s="17"/>
      <c r="R37" s="17">
        <f>'BANK PAYMENTS SUMMARY'!$Q20</f>
        <v>0</v>
      </c>
      <c r="S37" s="17"/>
      <c r="T37" s="17"/>
      <c r="U37" s="17">
        <f>'BANK PAYMENTS SUMMARY'!$Q22</f>
        <v>0</v>
      </c>
      <c r="V37" s="17"/>
      <c r="W37" s="17"/>
      <c r="X37" s="17">
        <f>'BANK PAYMENTS SUMMARY'!$Q24</f>
        <v>0</v>
      </c>
      <c r="Y37" s="17"/>
      <c r="Z37" s="17"/>
      <c r="AA37" s="17">
        <f>'BANK PAYMENTS SUMMARY'!$Q26</f>
        <v>0</v>
      </c>
      <c r="AB37" s="17"/>
      <c r="AC37" s="17"/>
      <c r="AD37" s="17">
        <f>'BANK PAYMENTS SUMMARY'!$Q28</f>
        <v>0</v>
      </c>
      <c r="AE37" s="17"/>
      <c r="AF37" s="17"/>
      <c r="AG37" s="17">
        <f>'BANK PAYMENTS SUMMARY'!$Q30</f>
        <v>0</v>
      </c>
      <c r="AH37" s="17"/>
      <c r="AI37" s="17"/>
      <c r="AJ37" s="17">
        <f>'BANK PAYMENTS SUMMARY'!$Q32</f>
        <v>0</v>
      </c>
      <c r="AK37" s="17"/>
      <c r="AL37" s="18">
        <f>CASHFLOW!P28</f>
        <v>0</v>
      </c>
      <c r="AM37" s="18"/>
    </row>
    <row r="38" spans="1:47" x14ac:dyDescent="0.25">
      <c r="A38" s="23" t="s">
        <v>32</v>
      </c>
      <c r="C38" s="17">
        <f>'BANK PAYMENTS SUMMARY'!$R10</f>
        <v>0</v>
      </c>
      <c r="D38" s="17"/>
      <c r="E38" s="17"/>
      <c r="F38" s="17">
        <f>'BANK PAYMENTS SUMMARY'!$R12</f>
        <v>0</v>
      </c>
      <c r="G38" s="17"/>
      <c r="H38" s="17"/>
      <c r="I38" s="17">
        <f>'BANK PAYMENTS SUMMARY'!$R14</f>
        <v>0</v>
      </c>
      <c r="J38" s="17"/>
      <c r="K38" s="17"/>
      <c r="L38" s="17">
        <f>'BANK PAYMENTS SUMMARY'!$R16</f>
        <v>0</v>
      </c>
      <c r="M38" s="17"/>
      <c r="N38" s="17"/>
      <c r="O38" s="17">
        <f>'BANK PAYMENTS SUMMARY'!$R18</f>
        <v>0</v>
      </c>
      <c r="P38" s="17"/>
      <c r="Q38" s="17"/>
      <c r="R38" s="17">
        <f>'BANK PAYMENTS SUMMARY'!$R20</f>
        <v>0</v>
      </c>
      <c r="S38" s="17"/>
      <c r="T38" s="17"/>
      <c r="U38" s="17">
        <f>'BANK PAYMENTS SUMMARY'!$R22</f>
        <v>0</v>
      </c>
      <c r="V38" s="17"/>
      <c r="W38" s="17"/>
      <c r="X38" s="17">
        <f>'BANK PAYMENTS SUMMARY'!$R24</f>
        <v>0</v>
      </c>
      <c r="Y38" s="17"/>
      <c r="Z38" s="17"/>
      <c r="AA38" s="17">
        <f>'BANK PAYMENTS SUMMARY'!$R26</f>
        <v>0</v>
      </c>
      <c r="AB38" s="17"/>
      <c r="AC38" s="17"/>
      <c r="AD38" s="17">
        <f>'BANK PAYMENTS SUMMARY'!$R28</f>
        <v>0</v>
      </c>
      <c r="AE38" s="17"/>
      <c r="AF38" s="17"/>
      <c r="AG38" s="17">
        <f>'BANK PAYMENTS SUMMARY'!$R30</f>
        <v>0</v>
      </c>
      <c r="AH38" s="17"/>
      <c r="AI38" s="17"/>
      <c r="AJ38" s="17">
        <f>'BANK PAYMENTS SUMMARY'!$R32</f>
        <v>0</v>
      </c>
      <c r="AK38" s="17"/>
      <c r="AL38" s="18">
        <f>CASHFLOW!P29</f>
        <v>0</v>
      </c>
      <c r="AM38" s="18"/>
    </row>
    <row r="39" spans="1:47" x14ac:dyDescent="0.25">
      <c r="A39" s="1" t="s">
        <v>33</v>
      </c>
      <c r="C39" s="24">
        <f>'BANK PAYMENTS SUMMARY'!$S10</f>
        <v>0</v>
      </c>
      <c r="D39" s="17"/>
      <c r="E39" s="17"/>
      <c r="F39" s="24">
        <f>'BANK PAYMENTS SUMMARY'!$S12</f>
        <v>0</v>
      </c>
      <c r="G39" s="17"/>
      <c r="H39" s="17"/>
      <c r="I39" s="24">
        <f>'BANK PAYMENTS SUMMARY'!$S14</f>
        <v>6500</v>
      </c>
      <c r="J39" s="17"/>
      <c r="K39" s="17"/>
      <c r="L39" s="24">
        <f>'BANK PAYMENTS SUMMARY'!$S16</f>
        <v>12500</v>
      </c>
      <c r="M39" s="17"/>
      <c r="N39" s="17"/>
      <c r="O39" s="24">
        <f>'BANK PAYMENTS SUMMARY'!$S18</f>
        <v>0</v>
      </c>
      <c r="P39" s="17"/>
      <c r="Q39" s="17"/>
      <c r="R39" s="24">
        <f>'BANK PAYMENTS SUMMARY'!$S20</f>
        <v>0</v>
      </c>
      <c r="S39" s="17"/>
      <c r="T39" s="17"/>
      <c r="U39" s="24">
        <f>'BANK PAYMENTS SUMMARY'!$S22</f>
        <v>0</v>
      </c>
      <c r="V39" s="17"/>
      <c r="W39" s="17"/>
      <c r="X39" s="24">
        <f>'BANK PAYMENTS SUMMARY'!$S24</f>
        <v>0</v>
      </c>
      <c r="Y39" s="17"/>
      <c r="Z39" s="17"/>
      <c r="AA39" s="24">
        <f>'BANK PAYMENTS SUMMARY'!$S26</f>
        <v>0</v>
      </c>
      <c r="AB39" s="17"/>
      <c r="AC39" s="17"/>
      <c r="AD39" s="24">
        <f>'BANK PAYMENTS SUMMARY'!$S28</f>
        <v>0</v>
      </c>
      <c r="AE39" s="17"/>
      <c r="AF39" s="17"/>
      <c r="AG39" s="24">
        <f>'BANK PAYMENTS SUMMARY'!$S30</f>
        <v>0</v>
      </c>
      <c r="AH39" s="17"/>
      <c r="AI39" s="17"/>
      <c r="AJ39" s="24">
        <f>'BANK PAYMENTS SUMMARY'!$S32</f>
        <v>0</v>
      </c>
      <c r="AK39" s="17"/>
      <c r="AL39" s="25">
        <f>CASHFLOW!P30</f>
        <v>19000</v>
      </c>
      <c r="AM39" s="18"/>
    </row>
    <row r="40" spans="1:47" x14ac:dyDescent="0.25">
      <c r="C40" s="17"/>
      <c r="D40" s="24">
        <f>SUM(C29:C39)</f>
        <v>12535</v>
      </c>
      <c r="E40" s="17"/>
      <c r="F40" s="17"/>
      <c r="G40" s="24">
        <f>SUM(F29:F39)</f>
        <v>0</v>
      </c>
      <c r="H40" s="17"/>
      <c r="I40" s="17"/>
      <c r="J40" s="24">
        <f>SUM(I29:I39)</f>
        <v>6500</v>
      </c>
      <c r="K40" s="17"/>
      <c r="L40" s="17"/>
      <c r="M40" s="24">
        <f>SUM(L29:L39)</f>
        <v>27500</v>
      </c>
      <c r="N40" s="17"/>
      <c r="O40" s="17"/>
      <c r="P40" s="24">
        <f>SUM(O29:O39)</f>
        <v>0</v>
      </c>
      <c r="Q40" s="17"/>
      <c r="R40" s="17"/>
      <c r="S40" s="24">
        <f>SUM(R29:R39)</f>
        <v>0</v>
      </c>
      <c r="T40" s="17"/>
      <c r="U40" s="17"/>
      <c r="V40" s="24">
        <f>SUM(U29:U39)</f>
        <v>12500</v>
      </c>
      <c r="W40" s="17"/>
      <c r="X40" s="17"/>
      <c r="Y40" s="24">
        <f>SUM(X29:X39)</f>
        <v>0</v>
      </c>
      <c r="Z40" s="17"/>
      <c r="AA40" s="17"/>
      <c r="AB40" s="24">
        <f>SUM(AA29:AA39)</f>
        <v>0</v>
      </c>
      <c r="AC40" s="17"/>
      <c r="AD40" s="17"/>
      <c r="AE40" s="24">
        <f>SUM(AD29:AD39)</f>
        <v>12500</v>
      </c>
      <c r="AF40" s="17"/>
      <c r="AG40" s="17"/>
      <c r="AH40" s="24">
        <f>SUM(AG29:AG39)</f>
        <v>0</v>
      </c>
      <c r="AI40" s="17"/>
      <c r="AJ40" s="17"/>
      <c r="AK40" s="24">
        <f>SUM(AJ29:AJ39)</f>
        <v>0</v>
      </c>
      <c r="AL40" s="18"/>
      <c r="AM40" s="25">
        <f>SUM(AL29:AL39)</f>
        <v>71535</v>
      </c>
    </row>
    <row r="41" spans="1:47" x14ac:dyDescent="0.25">
      <c r="C41" s="17"/>
      <c r="D41" s="17">
        <f>D26-D40</f>
        <v>-15718.33</v>
      </c>
      <c r="E41" s="17"/>
      <c r="F41" s="17"/>
      <c r="G41" s="17">
        <f>G26-G40</f>
        <v>-4272.2299999999996</v>
      </c>
      <c r="H41" s="17"/>
      <c r="I41" s="17"/>
      <c r="J41" s="17">
        <f>J26-J40</f>
        <v>-9583.33</v>
      </c>
      <c r="K41" s="17"/>
      <c r="L41" s="17"/>
      <c r="M41" s="17">
        <f>M26-M40</f>
        <v>-29583.33</v>
      </c>
      <c r="N41" s="17"/>
      <c r="O41" s="17"/>
      <c r="P41" s="17">
        <f>P26-P40</f>
        <v>-5645</v>
      </c>
      <c r="Q41" s="17"/>
      <c r="R41" s="17"/>
      <c r="S41" s="17">
        <f>S26-S40</f>
        <v>-7645</v>
      </c>
      <c r="T41" s="17"/>
      <c r="U41" s="17"/>
      <c r="V41" s="17">
        <f>V26-V40</f>
        <v>-17245</v>
      </c>
      <c r="W41" s="17"/>
      <c r="X41" s="17"/>
      <c r="Y41" s="17">
        <f>Y26-Y40</f>
        <v>-2145</v>
      </c>
      <c r="Z41" s="17"/>
      <c r="AA41" s="17"/>
      <c r="AB41" s="17">
        <f>AB26-AB40</f>
        <v>-2145</v>
      </c>
      <c r="AC41" s="17"/>
      <c r="AD41" s="17"/>
      <c r="AE41" s="17">
        <f>AE26-AE40</f>
        <v>-17645</v>
      </c>
      <c r="AF41" s="17"/>
      <c r="AG41" s="17"/>
      <c r="AH41" s="17">
        <f>AH26-AH40</f>
        <v>-2298.13</v>
      </c>
      <c r="AI41" s="17"/>
      <c r="AJ41" s="17"/>
      <c r="AK41" s="17">
        <f>AK26-AK40</f>
        <v>-5968.4</v>
      </c>
      <c r="AL41" s="18"/>
      <c r="AM41" s="18">
        <f>AM26-AM40</f>
        <v>103767.42000000001</v>
      </c>
    </row>
    <row r="42" spans="1:47" x14ac:dyDescent="0.25">
      <c r="A42" s="335" t="s">
        <v>266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8"/>
      <c r="AM42" s="18"/>
    </row>
    <row r="43" spans="1:47" x14ac:dyDescent="0.25">
      <c r="A43" s="334" t="s">
        <v>267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8">
        <f>CASHFLOW!P36</f>
        <v>0</v>
      </c>
      <c r="AM43" s="18"/>
    </row>
    <row r="44" spans="1:47" x14ac:dyDescent="0.25">
      <c r="A44" s="1" t="s">
        <v>34</v>
      </c>
      <c r="C44" s="17">
        <f>'BANK PAYMENTS SUMMARY'!$T10</f>
        <v>0.8</v>
      </c>
      <c r="D44" s="17"/>
      <c r="E44" s="17"/>
      <c r="F44" s="17">
        <f>'BANK PAYMENTS SUMMARY'!$T12</f>
        <v>0</v>
      </c>
      <c r="G44" s="17"/>
      <c r="H44" s="17"/>
      <c r="I44" s="17">
        <f>'BANK PAYMENTS SUMMARY'!$T14</f>
        <v>0</v>
      </c>
      <c r="J44" s="17"/>
      <c r="K44" s="17"/>
      <c r="L44" s="17">
        <f>'BANK PAYMENTS SUMMARY'!$T16</f>
        <v>0</v>
      </c>
      <c r="M44" s="17"/>
      <c r="N44" s="17"/>
      <c r="O44" s="17">
        <f>'BANK PAYMENTS SUMMARY'!$T18</f>
        <v>0</v>
      </c>
      <c r="P44" s="17"/>
      <c r="Q44" s="17"/>
      <c r="R44" s="17">
        <f>'BANK PAYMENTS SUMMARY'!$T20</f>
        <v>0</v>
      </c>
      <c r="S44" s="17"/>
      <c r="T44" s="17"/>
      <c r="U44" s="17">
        <f>'BANK PAYMENTS SUMMARY'!$T22</f>
        <v>0</v>
      </c>
      <c r="V44" s="17"/>
      <c r="W44" s="17"/>
      <c r="X44" s="17">
        <f>'BANK PAYMENTS SUMMARY'!$T24</f>
        <v>0</v>
      </c>
      <c r="Y44" s="17"/>
      <c r="Z44" s="17"/>
      <c r="AA44" s="17">
        <f>'BANK PAYMENTS SUMMARY'!$T26</f>
        <v>0</v>
      </c>
      <c r="AB44" s="17"/>
      <c r="AC44" s="17"/>
      <c r="AD44" s="17">
        <f>'BANK PAYMENTS SUMMARY'!$T28</f>
        <v>0</v>
      </c>
      <c r="AE44" s="17"/>
      <c r="AF44" s="17"/>
      <c r="AG44" s="17">
        <f>'BANK PAYMENTS SUMMARY'!$T30</f>
        <v>0</v>
      </c>
      <c r="AH44" s="17"/>
      <c r="AI44" s="17"/>
      <c r="AJ44" s="17">
        <f>'BANK PAYMENTS SUMMARY'!$T32</f>
        <v>0</v>
      </c>
      <c r="AK44" s="17"/>
      <c r="AL44" s="18">
        <f>CASHFLOW!P31</f>
        <v>0.8</v>
      </c>
      <c r="AM44" s="18"/>
    </row>
    <row r="45" spans="1:47" x14ac:dyDescent="0.25">
      <c r="A45" s="1" t="s">
        <v>35</v>
      </c>
      <c r="C45" s="24">
        <f>'BANK PAYMENTS SUMMARY'!$V10</f>
        <v>47875.680000000008</v>
      </c>
      <c r="D45" s="17"/>
      <c r="E45" s="17"/>
      <c r="F45" s="24">
        <f>'BANK PAYMENTS SUMMARY'!$V12</f>
        <v>18665.690000000002</v>
      </c>
      <c r="G45" s="17"/>
      <c r="H45" s="17"/>
      <c r="I45" s="24">
        <f>'BANK PAYMENTS SUMMARY'!$V14</f>
        <v>7800</v>
      </c>
      <c r="J45" s="17"/>
      <c r="K45" s="17"/>
      <c r="L45" s="24">
        <f>'BANK PAYMENTS SUMMARY'!$V16</f>
        <v>0</v>
      </c>
      <c r="M45" s="17"/>
      <c r="N45" s="17"/>
      <c r="O45" s="24">
        <f>'BANK PAYMENTS SUMMARY'!$V18</f>
        <v>0</v>
      </c>
      <c r="P45" s="17"/>
      <c r="Q45" s="17"/>
      <c r="R45" s="24">
        <f>'BANK PAYMENTS SUMMARY'!$V20</f>
        <v>0</v>
      </c>
      <c r="S45" s="17"/>
      <c r="T45" s="17"/>
      <c r="U45" s="24">
        <f>'BANK PAYMENTS SUMMARY'!$V22</f>
        <v>0</v>
      </c>
      <c r="V45" s="17"/>
      <c r="W45" s="17"/>
      <c r="X45" s="24">
        <f>'BANK PAYMENTS SUMMARY'!$V24</f>
        <v>0</v>
      </c>
      <c r="Y45" s="17"/>
      <c r="Z45" s="17"/>
      <c r="AA45" s="24">
        <f>'BANK PAYMENTS SUMMARY'!$V26</f>
        <v>0</v>
      </c>
      <c r="AB45" s="17"/>
      <c r="AC45" s="17"/>
      <c r="AD45" s="24">
        <f>'BANK PAYMENTS SUMMARY'!$V28</f>
        <v>0</v>
      </c>
      <c r="AE45" s="17"/>
      <c r="AF45" s="17"/>
      <c r="AG45" s="24">
        <f>'BANK PAYMENTS SUMMARY'!$V30</f>
        <v>0</v>
      </c>
      <c r="AH45" s="17"/>
      <c r="AI45" s="17"/>
      <c r="AJ45" s="24">
        <f>'BANK PAYMENTS SUMMARY'!$V32</f>
        <v>0</v>
      </c>
      <c r="AK45" s="17"/>
      <c r="AL45" s="25">
        <f>CASHFLOW!P32</f>
        <v>0</v>
      </c>
      <c r="AM45" s="18"/>
    </row>
    <row r="46" spans="1:47" x14ac:dyDescent="0.25">
      <c r="A46" s="1" t="s">
        <v>36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8">
        <v>0</v>
      </c>
      <c r="AM46" s="531">
        <f>CASHFLOW!P33</f>
        <v>74341.37000000001</v>
      </c>
      <c r="AN46" s="529" t="s">
        <v>342</v>
      </c>
      <c r="AO46" s="530"/>
      <c r="AP46" s="530"/>
      <c r="AQ46" s="530"/>
      <c r="AR46" s="530"/>
      <c r="AS46" s="530"/>
      <c r="AT46" s="530"/>
      <c r="AU46" s="530"/>
    </row>
    <row r="47" spans="1:47" x14ac:dyDescent="0.25">
      <c r="C47" s="17"/>
      <c r="D47" s="24">
        <f>SUM(C44:C45)</f>
        <v>47876.48000000001</v>
      </c>
      <c r="E47" s="17"/>
      <c r="F47" s="17"/>
      <c r="G47" s="24">
        <f>SUM(F44:F45)</f>
        <v>18665.690000000002</v>
      </c>
      <c r="H47" s="17"/>
      <c r="I47" s="17"/>
      <c r="J47" s="24">
        <f>SUM(I44:I45)</f>
        <v>7800</v>
      </c>
      <c r="K47" s="17"/>
      <c r="L47" s="17"/>
      <c r="M47" s="24">
        <f>SUM(L44:L45)</f>
        <v>0</v>
      </c>
      <c r="N47" s="17"/>
      <c r="O47" s="17"/>
      <c r="P47" s="24">
        <f>SUM(O44:O45)</f>
        <v>0</v>
      </c>
      <c r="Q47" s="17"/>
      <c r="R47" s="17"/>
      <c r="S47" s="24">
        <f>SUM(R44:R45)</f>
        <v>0</v>
      </c>
      <c r="T47" s="17"/>
      <c r="U47" s="17"/>
      <c r="V47" s="24">
        <f>SUM(U44:U45)</f>
        <v>0</v>
      </c>
      <c r="W47" s="17"/>
      <c r="X47" s="17"/>
      <c r="Y47" s="24">
        <f>SUM(X44:X45)</f>
        <v>0</v>
      </c>
      <c r="Z47" s="17"/>
      <c r="AA47" s="17"/>
      <c r="AB47" s="24">
        <f>SUM(AA44:AA45)</f>
        <v>0</v>
      </c>
      <c r="AC47" s="17"/>
      <c r="AD47" s="17"/>
      <c r="AE47" s="24">
        <f>SUM(AD44:AD45)</f>
        <v>0</v>
      </c>
      <c r="AF47" s="17"/>
      <c r="AG47" s="17"/>
      <c r="AH47" s="24">
        <f>SUM(AG44:AG45)</f>
        <v>0</v>
      </c>
      <c r="AI47" s="17"/>
      <c r="AJ47" s="17"/>
      <c r="AK47" s="24">
        <f>SUM(AJ44:AJ45)</f>
        <v>0</v>
      </c>
      <c r="AL47" s="18"/>
      <c r="AM47" s="25">
        <f>SUM(AL43:AL46)</f>
        <v>0.8</v>
      </c>
    </row>
    <row r="48" spans="1:47" x14ac:dyDescent="0.25">
      <c r="A48" s="7" t="s">
        <v>37</v>
      </c>
      <c r="C48" s="17"/>
      <c r="D48" s="30">
        <f>D41-D47</f>
        <v>-63594.810000000012</v>
      </c>
      <c r="E48" s="17"/>
      <c r="F48" s="17"/>
      <c r="G48" s="30">
        <f>G41-G47</f>
        <v>-22937.920000000002</v>
      </c>
      <c r="H48" s="17"/>
      <c r="I48" s="17"/>
      <c r="J48" s="30">
        <f>J41-J47</f>
        <v>-17383.330000000002</v>
      </c>
      <c r="K48" s="17"/>
      <c r="L48" s="17"/>
      <c r="M48" s="30">
        <f>M41-M47</f>
        <v>-29583.33</v>
      </c>
      <c r="N48" s="17"/>
      <c r="O48" s="17"/>
      <c r="P48" s="30">
        <f>P41-P47</f>
        <v>-5645</v>
      </c>
      <c r="Q48" s="17"/>
      <c r="R48" s="17"/>
      <c r="S48" s="30">
        <f>S41-S47</f>
        <v>-7645</v>
      </c>
      <c r="T48" s="17"/>
      <c r="U48" s="17"/>
      <c r="V48" s="30">
        <f>V41-V47</f>
        <v>-17245</v>
      </c>
      <c r="W48" s="17"/>
      <c r="X48" s="17"/>
      <c r="Y48" s="30">
        <f>Y41-Y47</f>
        <v>-2145</v>
      </c>
      <c r="Z48" s="17"/>
      <c r="AA48" s="17"/>
      <c r="AB48" s="30">
        <f>AB41-AB47</f>
        <v>-2145</v>
      </c>
      <c r="AC48" s="17"/>
      <c r="AD48" s="17"/>
      <c r="AE48" s="30">
        <f>AE41-AE47</f>
        <v>-17645</v>
      </c>
      <c r="AF48" s="17"/>
      <c r="AG48" s="17"/>
      <c r="AH48" s="30">
        <f>AH41-AH47</f>
        <v>-2298.13</v>
      </c>
      <c r="AI48" s="17"/>
      <c r="AJ48" s="17"/>
      <c r="AK48" s="30">
        <f>AK41-AK47</f>
        <v>-5968.4</v>
      </c>
      <c r="AL48" s="18"/>
      <c r="AM48" s="31">
        <f>AM41-AM47</f>
        <v>103766.62000000001</v>
      </c>
    </row>
    <row r="49" spans="18:37" x14ac:dyDescent="0.25"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H49" s="2"/>
      <c r="AI49" s="2"/>
      <c r="AJ49" s="2"/>
      <c r="AK49" s="2"/>
    </row>
  </sheetData>
  <mergeCells count="13">
    <mergeCell ref="AG8:AH8"/>
    <mergeCell ref="AJ8:AK8"/>
    <mergeCell ref="AL8:AM8"/>
    <mergeCell ref="R8:S8"/>
    <mergeCell ref="U8:V8"/>
    <mergeCell ref="X8:Y8"/>
    <mergeCell ref="AA8:AB8"/>
    <mergeCell ref="AD8:AE8"/>
    <mergeCell ref="C8:D8"/>
    <mergeCell ref="F8:G8"/>
    <mergeCell ref="I8:J8"/>
    <mergeCell ref="L8:M8"/>
    <mergeCell ref="O8:P8"/>
  </mergeCells>
  <printOptions horizontalCentered="1" verticalCentered="1"/>
  <pageMargins left="0.31527777777777799" right="0.31527777777777799" top="0.35416666666666702" bottom="0.35416666666666702" header="0.51180555555555496" footer="0.51180555555555496"/>
  <pageSetup paperSize="9" scale="8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FF"/>
  </sheetPr>
  <dimension ref="A1:AMK117"/>
  <sheetViews>
    <sheetView zoomScale="90" zoomScaleNormal="90" workbookViewId="0">
      <pane xSplit="24" ySplit="9" topLeftCell="Y10" activePane="bottomRight" state="frozen"/>
      <selection activeCell="E90" sqref="E90"/>
      <selection pane="topRight" activeCell="E90" sqref="E90"/>
      <selection pane="bottomLeft" activeCell="E90" sqref="E90"/>
      <selection pane="bottomRight" activeCell="F16" sqref="F16"/>
    </sheetView>
  </sheetViews>
  <sheetFormatPr defaultColWidth="14.140625" defaultRowHeight="15" x14ac:dyDescent="0.25"/>
  <cols>
    <col min="1" max="1" width="7.7109375" style="148" customWidth="1"/>
    <col min="2" max="2" width="34.5703125" style="148" bestFit="1" customWidth="1"/>
    <col min="3" max="3" width="10.85546875" style="148" customWidth="1"/>
    <col min="4" max="4" width="9.140625" style="149" customWidth="1"/>
    <col min="5" max="5" width="11.7109375" style="149" customWidth="1"/>
    <col min="6" max="6" width="5.28515625" style="148" customWidth="1"/>
    <col min="7" max="7" width="11.5703125" style="148" bestFit="1" customWidth="1"/>
    <col min="8" max="8" width="8.5703125" style="148" bestFit="1" customWidth="1"/>
    <col min="9" max="9" width="11.5703125" style="148" bestFit="1" customWidth="1"/>
    <col min="10" max="10" width="12.140625" style="148" customWidth="1"/>
    <col min="11" max="11" width="11.5703125" style="148" bestFit="1" customWidth="1"/>
    <col min="12" max="12" width="10.42578125" style="148" customWidth="1"/>
    <col min="13" max="13" width="10.42578125" style="148" bestFit="1" customWidth="1"/>
    <col min="14" max="14" width="11.7109375" style="148" customWidth="1"/>
    <col min="15" max="15" width="9.7109375" style="148" customWidth="1"/>
    <col min="16" max="16" width="11.5703125" style="148" bestFit="1" customWidth="1"/>
    <col min="17" max="17" width="11.85546875" style="148" customWidth="1"/>
    <col min="18" max="18" width="9" style="148" customWidth="1"/>
    <col min="19" max="19" width="10.7109375" style="148" customWidth="1"/>
    <col min="20" max="20" width="11.5703125" style="148" bestFit="1" customWidth="1"/>
    <col min="21" max="21" width="10.85546875" style="148" customWidth="1"/>
    <col min="22" max="22" width="8.28515625" style="148" customWidth="1"/>
    <col min="23" max="23" width="10.42578125" style="148" customWidth="1"/>
    <col min="24" max="24" width="12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3" t="s">
        <v>40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x14ac:dyDescent="0.25">
      <c r="A10" s="177">
        <v>45718</v>
      </c>
      <c r="B10" s="178" t="s">
        <v>322</v>
      </c>
      <c r="C10" s="179">
        <v>2083.33</v>
      </c>
      <c r="D10" s="179"/>
      <c r="E10" s="180"/>
      <c r="F10" s="181" t="s">
        <v>240</v>
      </c>
      <c r="G10" s="182">
        <f t="shared" ref="G10:P16" si="0">IF($F10=G$7,SUM($C10:$E10),0)</f>
        <v>0</v>
      </c>
      <c r="H10" s="182">
        <f t="shared" si="0"/>
        <v>0</v>
      </c>
      <c r="I10" s="182">
        <f t="shared" si="0"/>
        <v>0</v>
      </c>
      <c r="J10" s="182">
        <f t="shared" si="0"/>
        <v>2083.33</v>
      </c>
      <c r="K10" s="182">
        <f t="shared" si="0"/>
        <v>0</v>
      </c>
      <c r="L10" s="182">
        <f t="shared" si="0"/>
        <v>0</v>
      </c>
      <c r="M10" s="182">
        <f t="shared" si="0"/>
        <v>0</v>
      </c>
      <c r="N10" s="182">
        <f t="shared" si="0"/>
        <v>0</v>
      </c>
      <c r="O10" s="182">
        <f t="shared" si="0"/>
        <v>0</v>
      </c>
      <c r="P10" s="182">
        <f t="shared" si="0"/>
        <v>0</v>
      </c>
      <c r="Q10" s="182">
        <f t="shared" ref="Q10:X16" si="1">IF($F10=Q$7,SUM($C10:$E10),0)</f>
        <v>0</v>
      </c>
      <c r="R10" s="182">
        <f t="shared" si="1"/>
        <v>0</v>
      </c>
      <c r="S10" s="182">
        <f t="shared" si="1"/>
        <v>0</v>
      </c>
      <c r="T10" s="182">
        <f t="shared" si="1"/>
        <v>0</v>
      </c>
      <c r="U10" s="182">
        <f t="shared" si="1"/>
        <v>0</v>
      </c>
      <c r="V10" s="182">
        <f t="shared" si="1"/>
        <v>0</v>
      </c>
      <c r="W10" s="182">
        <f t="shared" si="1"/>
        <v>0</v>
      </c>
      <c r="X10" s="182">
        <f t="shared" si="1"/>
        <v>0</v>
      </c>
    </row>
    <row r="11" spans="1:24" x14ac:dyDescent="0.25">
      <c r="A11" s="177"/>
      <c r="B11" s="178" t="s">
        <v>343</v>
      </c>
      <c r="C11" s="179">
        <v>1000</v>
      </c>
      <c r="D11" s="179"/>
      <c r="E11" s="180"/>
      <c r="F11" s="181" t="s">
        <v>237</v>
      </c>
      <c r="G11" s="182">
        <f t="shared" si="0"/>
        <v>1000</v>
      </c>
      <c r="H11" s="182">
        <f t="shared" si="0"/>
        <v>0</v>
      </c>
      <c r="I11" s="182">
        <f t="shared" si="0"/>
        <v>0</v>
      </c>
      <c r="J11" s="182">
        <f t="shared" si="0"/>
        <v>0</v>
      </c>
      <c r="K11" s="182">
        <f t="shared" si="0"/>
        <v>0</v>
      </c>
      <c r="L11" s="182">
        <f t="shared" si="0"/>
        <v>0</v>
      </c>
      <c r="M11" s="182">
        <f t="shared" si="0"/>
        <v>0</v>
      </c>
      <c r="N11" s="182">
        <f t="shared" si="0"/>
        <v>0</v>
      </c>
      <c r="O11" s="182">
        <f t="shared" si="0"/>
        <v>0</v>
      </c>
      <c r="P11" s="182">
        <f t="shared" si="0"/>
        <v>0</v>
      </c>
      <c r="Q11" s="182">
        <f t="shared" si="1"/>
        <v>0</v>
      </c>
      <c r="R11" s="182">
        <f t="shared" si="1"/>
        <v>0</v>
      </c>
      <c r="S11" s="182">
        <f t="shared" si="1"/>
        <v>0</v>
      </c>
      <c r="T11" s="182">
        <f t="shared" si="1"/>
        <v>0</v>
      </c>
      <c r="U11" s="182">
        <f t="shared" si="1"/>
        <v>0</v>
      </c>
      <c r="V11" s="182">
        <f t="shared" si="1"/>
        <v>0</v>
      </c>
      <c r="W11" s="182">
        <f t="shared" si="1"/>
        <v>0</v>
      </c>
      <c r="X11" s="182">
        <f t="shared" si="1"/>
        <v>0</v>
      </c>
    </row>
    <row r="12" spans="1:24" x14ac:dyDescent="0.25">
      <c r="A12" s="177"/>
      <c r="B12" s="178" t="s">
        <v>359</v>
      </c>
      <c r="C12" s="179">
        <v>6500</v>
      </c>
      <c r="D12" s="179"/>
      <c r="E12" s="180"/>
      <c r="F12" s="181" t="s">
        <v>251</v>
      </c>
      <c r="G12" s="182">
        <f t="shared" si="0"/>
        <v>0</v>
      </c>
      <c r="H12" s="182">
        <f t="shared" si="0"/>
        <v>0</v>
      </c>
      <c r="I12" s="182">
        <f t="shared" si="0"/>
        <v>0</v>
      </c>
      <c r="J12" s="182">
        <f t="shared" si="0"/>
        <v>0</v>
      </c>
      <c r="K12" s="182">
        <f t="shared" si="0"/>
        <v>0</v>
      </c>
      <c r="L12" s="182">
        <f t="shared" si="0"/>
        <v>0</v>
      </c>
      <c r="M12" s="182">
        <f t="shared" si="0"/>
        <v>0</v>
      </c>
      <c r="N12" s="182">
        <f t="shared" si="0"/>
        <v>0</v>
      </c>
      <c r="O12" s="182">
        <f t="shared" si="0"/>
        <v>0</v>
      </c>
      <c r="P12" s="182">
        <f t="shared" si="0"/>
        <v>0</v>
      </c>
      <c r="Q12" s="182">
        <f t="shared" si="1"/>
        <v>0</v>
      </c>
      <c r="R12" s="182">
        <f t="shared" si="1"/>
        <v>0</v>
      </c>
      <c r="S12" s="182">
        <f t="shared" si="1"/>
        <v>0</v>
      </c>
      <c r="T12" s="182">
        <f t="shared" si="1"/>
        <v>0</v>
      </c>
      <c r="U12" s="182">
        <f t="shared" si="1"/>
        <v>6500</v>
      </c>
      <c r="V12" s="182">
        <f t="shared" si="1"/>
        <v>0</v>
      </c>
      <c r="W12" s="182">
        <f t="shared" si="1"/>
        <v>0</v>
      </c>
      <c r="X12" s="182">
        <f t="shared" si="1"/>
        <v>0</v>
      </c>
    </row>
    <row r="13" spans="1:24" x14ac:dyDescent="0.25">
      <c r="A13" s="177"/>
      <c r="B13" s="178"/>
      <c r="C13" s="179"/>
      <c r="D13" s="179"/>
      <c r="E13" s="180"/>
      <c r="F13" s="181"/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0</v>
      </c>
      <c r="L13" s="182">
        <f t="shared" si="0"/>
        <v>0</v>
      </c>
      <c r="M13" s="182">
        <f t="shared" si="0"/>
        <v>0</v>
      </c>
      <c r="N13" s="182">
        <f t="shared" si="0"/>
        <v>0</v>
      </c>
      <c r="O13" s="182">
        <f t="shared" si="0"/>
        <v>0</v>
      </c>
      <c r="P13" s="182">
        <f t="shared" si="0"/>
        <v>0</v>
      </c>
      <c r="Q13" s="182">
        <f t="shared" si="1"/>
        <v>0</v>
      </c>
      <c r="R13" s="182">
        <f t="shared" si="1"/>
        <v>0</v>
      </c>
      <c r="S13" s="182">
        <f t="shared" si="1"/>
        <v>0</v>
      </c>
      <c r="T13" s="182">
        <f t="shared" si="1"/>
        <v>0</v>
      </c>
      <c r="U13" s="182">
        <f t="shared" si="1"/>
        <v>0</v>
      </c>
      <c r="V13" s="182">
        <f t="shared" si="1"/>
        <v>0</v>
      </c>
      <c r="W13" s="182">
        <f t="shared" si="1"/>
        <v>0</v>
      </c>
      <c r="X13" s="182">
        <f t="shared" si="1"/>
        <v>0</v>
      </c>
    </row>
    <row r="14" spans="1:24" x14ac:dyDescent="0.25">
      <c r="A14" s="177"/>
      <c r="B14" s="178" t="s">
        <v>361</v>
      </c>
      <c r="C14" s="179">
        <v>3500</v>
      </c>
      <c r="D14" s="179"/>
      <c r="E14" s="180"/>
      <c r="F14" s="181" t="s">
        <v>254</v>
      </c>
      <c r="G14" s="182">
        <f t="shared" si="0"/>
        <v>0</v>
      </c>
      <c r="H14" s="182">
        <f t="shared" si="0"/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1"/>
        <v>0</v>
      </c>
      <c r="R14" s="182">
        <f t="shared" si="1"/>
        <v>0</v>
      </c>
      <c r="S14" s="182">
        <f t="shared" si="1"/>
        <v>0</v>
      </c>
      <c r="T14" s="182">
        <f t="shared" si="1"/>
        <v>0</v>
      </c>
      <c r="U14" s="182">
        <f t="shared" si="1"/>
        <v>0</v>
      </c>
      <c r="V14" s="182">
        <f t="shared" si="1"/>
        <v>0</v>
      </c>
      <c r="W14" s="182">
        <f t="shared" si="1"/>
        <v>0</v>
      </c>
      <c r="X14" s="182">
        <f t="shared" si="1"/>
        <v>3500</v>
      </c>
    </row>
    <row r="15" spans="1:24" x14ac:dyDescent="0.25">
      <c r="A15" s="177"/>
      <c r="B15" s="178" t="s">
        <v>362</v>
      </c>
      <c r="C15" s="179">
        <v>1800</v>
      </c>
      <c r="D15" s="179"/>
      <c r="E15" s="180"/>
      <c r="F15" s="181" t="s">
        <v>254</v>
      </c>
      <c r="G15" s="182">
        <f t="shared" si="0"/>
        <v>0</v>
      </c>
      <c r="H15" s="182">
        <f t="shared" si="0"/>
        <v>0</v>
      </c>
      <c r="I15" s="182">
        <f t="shared" si="0"/>
        <v>0</v>
      </c>
      <c r="J15" s="182">
        <f t="shared" si="0"/>
        <v>0</v>
      </c>
      <c r="K15" s="182">
        <f t="shared" si="0"/>
        <v>0</v>
      </c>
      <c r="L15" s="182">
        <f t="shared" si="0"/>
        <v>0</v>
      </c>
      <c r="M15" s="182">
        <f t="shared" si="0"/>
        <v>0</v>
      </c>
      <c r="N15" s="182">
        <f t="shared" si="0"/>
        <v>0</v>
      </c>
      <c r="O15" s="182">
        <f t="shared" si="0"/>
        <v>0</v>
      </c>
      <c r="P15" s="182">
        <f t="shared" si="0"/>
        <v>0</v>
      </c>
      <c r="Q15" s="182">
        <f t="shared" si="1"/>
        <v>0</v>
      </c>
      <c r="R15" s="182">
        <f t="shared" si="1"/>
        <v>0</v>
      </c>
      <c r="S15" s="182">
        <f t="shared" si="1"/>
        <v>0</v>
      </c>
      <c r="T15" s="182">
        <f t="shared" si="1"/>
        <v>0</v>
      </c>
      <c r="U15" s="182">
        <f t="shared" si="1"/>
        <v>0</v>
      </c>
      <c r="V15" s="182">
        <f t="shared" si="1"/>
        <v>0</v>
      </c>
      <c r="W15" s="182">
        <f t="shared" si="1"/>
        <v>0</v>
      </c>
      <c r="X15" s="182">
        <f t="shared" si="1"/>
        <v>1800</v>
      </c>
    </row>
    <row r="16" spans="1:24" x14ac:dyDescent="0.25">
      <c r="A16" s="177"/>
      <c r="B16" s="178" t="s">
        <v>363</v>
      </c>
      <c r="C16" s="179">
        <v>2500</v>
      </c>
      <c r="D16" s="179"/>
      <c r="E16" s="180"/>
      <c r="F16" s="181" t="s">
        <v>254</v>
      </c>
      <c r="G16" s="182">
        <f t="shared" si="0"/>
        <v>0</v>
      </c>
      <c r="H16" s="182">
        <f t="shared" si="0"/>
        <v>0</v>
      </c>
      <c r="I16" s="182">
        <f t="shared" si="0"/>
        <v>0</v>
      </c>
      <c r="J16" s="182">
        <f t="shared" si="0"/>
        <v>0</v>
      </c>
      <c r="K16" s="182">
        <f t="shared" si="0"/>
        <v>0</v>
      </c>
      <c r="L16" s="182">
        <f t="shared" si="0"/>
        <v>0</v>
      </c>
      <c r="M16" s="182">
        <f t="shared" si="0"/>
        <v>0</v>
      </c>
      <c r="N16" s="182">
        <f t="shared" si="0"/>
        <v>0</v>
      </c>
      <c r="O16" s="182">
        <f t="shared" si="0"/>
        <v>0</v>
      </c>
      <c r="P16" s="182">
        <f t="shared" si="0"/>
        <v>0</v>
      </c>
      <c r="Q16" s="182">
        <f t="shared" si="1"/>
        <v>0</v>
      </c>
      <c r="R16" s="182">
        <f t="shared" si="1"/>
        <v>0</v>
      </c>
      <c r="S16" s="182">
        <f t="shared" si="1"/>
        <v>0</v>
      </c>
      <c r="T16" s="182">
        <f t="shared" si="1"/>
        <v>0</v>
      </c>
      <c r="U16" s="182">
        <f t="shared" si="1"/>
        <v>0</v>
      </c>
      <c r="V16" s="182">
        <f t="shared" si="1"/>
        <v>0</v>
      </c>
      <c r="W16" s="182">
        <f t="shared" si="1"/>
        <v>0</v>
      </c>
      <c r="X16" s="182">
        <f t="shared" si="1"/>
        <v>2500</v>
      </c>
    </row>
    <row r="17" spans="1:24" x14ac:dyDescent="0.25">
      <c r="A17" s="177"/>
      <c r="B17" s="178"/>
      <c r="C17" s="179"/>
      <c r="D17" s="179"/>
      <c r="E17" s="180"/>
      <c r="F17" s="181"/>
      <c r="G17" s="182">
        <f t="shared" ref="G17:P23" si="2">IF($F17=G$7,SUM($C17:$E17),0)</f>
        <v>0</v>
      </c>
      <c r="H17" s="182">
        <f t="shared" si="2"/>
        <v>0</v>
      </c>
      <c r="I17" s="182">
        <f t="shared" si="2"/>
        <v>0</v>
      </c>
      <c r="J17" s="182">
        <f t="shared" si="2"/>
        <v>0</v>
      </c>
      <c r="K17" s="182">
        <f t="shared" si="2"/>
        <v>0</v>
      </c>
      <c r="L17" s="182">
        <f t="shared" si="2"/>
        <v>0</v>
      </c>
      <c r="M17" s="182">
        <f t="shared" si="2"/>
        <v>0</v>
      </c>
      <c r="N17" s="182">
        <f t="shared" si="2"/>
        <v>0</v>
      </c>
      <c r="O17" s="182">
        <f t="shared" si="2"/>
        <v>0</v>
      </c>
      <c r="P17" s="182">
        <f t="shared" si="2"/>
        <v>0</v>
      </c>
      <c r="Q17" s="182">
        <f t="shared" ref="Q17:X23" si="3">IF($F17=Q$7,SUM($C17:$E17),0)</f>
        <v>0</v>
      </c>
      <c r="R17" s="182">
        <f t="shared" si="3"/>
        <v>0</v>
      </c>
      <c r="S17" s="182">
        <f t="shared" si="3"/>
        <v>0</v>
      </c>
      <c r="T17" s="182">
        <f t="shared" si="3"/>
        <v>0</v>
      </c>
      <c r="U17" s="182">
        <f t="shared" si="3"/>
        <v>0</v>
      </c>
      <c r="V17" s="182">
        <f t="shared" si="3"/>
        <v>0</v>
      </c>
      <c r="W17" s="182">
        <f t="shared" si="3"/>
        <v>0</v>
      </c>
      <c r="X17" s="182">
        <f t="shared" si="3"/>
        <v>0</v>
      </c>
    </row>
    <row r="18" spans="1:24" x14ac:dyDescent="0.25">
      <c r="A18" s="177"/>
      <c r="B18" s="178"/>
      <c r="C18" s="179"/>
      <c r="D18" s="179"/>
      <c r="E18" s="180"/>
      <c r="F18" s="181"/>
      <c r="G18" s="182">
        <f t="shared" si="2"/>
        <v>0</v>
      </c>
      <c r="H18" s="182">
        <f t="shared" si="2"/>
        <v>0</v>
      </c>
      <c r="I18" s="182">
        <f t="shared" si="2"/>
        <v>0</v>
      </c>
      <c r="J18" s="182">
        <f t="shared" si="2"/>
        <v>0</v>
      </c>
      <c r="K18" s="182">
        <f t="shared" si="2"/>
        <v>0</v>
      </c>
      <c r="L18" s="182">
        <f t="shared" si="2"/>
        <v>0</v>
      </c>
      <c r="M18" s="182">
        <f t="shared" si="2"/>
        <v>0</v>
      </c>
      <c r="N18" s="182">
        <f t="shared" si="2"/>
        <v>0</v>
      </c>
      <c r="O18" s="182">
        <f t="shared" si="2"/>
        <v>0</v>
      </c>
      <c r="P18" s="182">
        <f t="shared" si="2"/>
        <v>0</v>
      </c>
      <c r="Q18" s="182">
        <f t="shared" si="3"/>
        <v>0</v>
      </c>
      <c r="R18" s="182">
        <f t="shared" si="3"/>
        <v>0</v>
      </c>
      <c r="S18" s="182">
        <f t="shared" si="3"/>
        <v>0</v>
      </c>
      <c r="T18" s="182">
        <f t="shared" si="3"/>
        <v>0</v>
      </c>
      <c r="U18" s="182">
        <f t="shared" si="3"/>
        <v>0</v>
      </c>
      <c r="V18" s="182">
        <f t="shared" si="3"/>
        <v>0</v>
      </c>
      <c r="W18" s="182">
        <f t="shared" si="3"/>
        <v>0</v>
      </c>
      <c r="X18" s="182">
        <f t="shared" si="3"/>
        <v>0</v>
      </c>
    </row>
    <row r="19" spans="1:24" x14ac:dyDescent="0.25">
      <c r="A19" s="177"/>
      <c r="B19" s="178"/>
      <c r="C19" s="179"/>
      <c r="D19" s="179"/>
      <c r="E19" s="180"/>
      <c r="F19" s="181"/>
      <c r="G19" s="182">
        <f t="shared" si="2"/>
        <v>0</v>
      </c>
      <c r="H19" s="182">
        <f t="shared" si="2"/>
        <v>0</v>
      </c>
      <c r="I19" s="182">
        <f t="shared" si="2"/>
        <v>0</v>
      </c>
      <c r="J19" s="182">
        <f t="shared" si="2"/>
        <v>0</v>
      </c>
      <c r="K19" s="182">
        <f t="shared" si="2"/>
        <v>0</v>
      </c>
      <c r="L19" s="182">
        <f t="shared" si="2"/>
        <v>0</v>
      </c>
      <c r="M19" s="182">
        <f t="shared" si="2"/>
        <v>0</v>
      </c>
      <c r="N19" s="182">
        <f t="shared" si="2"/>
        <v>0</v>
      </c>
      <c r="O19" s="182">
        <f t="shared" si="2"/>
        <v>0</v>
      </c>
      <c r="P19" s="182">
        <f t="shared" si="2"/>
        <v>0</v>
      </c>
      <c r="Q19" s="182">
        <f t="shared" si="3"/>
        <v>0</v>
      </c>
      <c r="R19" s="182">
        <f t="shared" si="3"/>
        <v>0</v>
      </c>
      <c r="S19" s="182">
        <f t="shared" si="3"/>
        <v>0</v>
      </c>
      <c r="T19" s="182">
        <f t="shared" si="3"/>
        <v>0</v>
      </c>
      <c r="U19" s="182">
        <f t="shared" si="3"/>
        <v>0</v>
      </c>
      <c r="V19" s="182">
        <f t="shared" si="3"/>
        <v>0</v>
      </c>
      <c r="W19" s="182">
        <f t="shared" si="3"/>
        <v>0</v>
      </c>
      <c r="X19" s="182">
        <f t="shared" si="3"/>
        <v>0</v>
      </c>
    </row>
    <row r="20" spans="1:24" x14ac:dyDescent="0.25">
      <c r="A20" s="177"/>
      <c r="B20" s="178"/>
      <c r="C20" s="179"/>
      <c r="D20" s="179"/>
      <c r="E20" s="180"/>
      <c r="F20" s="181"/>
      <c r="G20" s="182">
        <f t="shared" si="2"/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 t="shared" si="2"/>
        <v>0</v>
      </c>
      <c r="P20" s="182">
        <f t="shared" si="2"/>
        <v>0</v>
      </c>
      <c r="Q20" s="182">
        <f t="shared" si="3"/>
        <v>0</v>
      </c>
      <c r="R20" s="182">
        <f t="shared" si="3"/>
        <v>0</v>
      </c>
      <c r="S20" s="182">
        <f t="shared" si="3"/>
        <v>0</v>
      </c>
      <c r="T20" s="182">
        <f t="shared" si="3"/>
        <v>0</v>
      </c>
      <c r="U20" s="182">
        <f t="shared" si="3"/>
        <v>0</v>
      </c>
      <c r="V20" s="182">
        <f t="shared" si="3"/>
        <v>0</v>
      </c>
      <c r="W20" s="182">
        <f t="shared" si="3"/>
        <v>0</v>
      </c>
      <c r="X20" s="182">
        <f t="shared" si="3"/>
        <v>0</v>
      </c>
    </row>
    <row r="21" spans="1:24" x14ac:dyDescent="0.25">
      <c r="A21" s="183"/>
      <c r="B21" s="178"/>
      <c r="C21" s="179"/>
      <c r="D21" s="179"/>
      <c r="E21" s="180"/>
      <c r="F21" s="190"/>
      <c r="G21" s="182">
        <f t="shared" si="2"/>
        <v>0</v>
      </c>
      <c r="H21" s="182">
        <f t="shared" si="2"/>
        <v>0</v>
      </c>
      <c r="I21" s="182">
        <f t="shared" si="2"/>
        <v>0</v>
      </c>
      <c r="J21" s="182">
        <f t="shared" si="2"/>
        <v>0</v>
      </c>
      <c r="K21" s="182">
        <f t="shared" si="2"/>
        <v>0</v>
      </c>
      <c r="L21" s="182">
        <f t="shared" si="2"/>
        <v>0</v>
      </c>
      <c r="M21" s="182">
        <f t="shared" si="2"/>
        <v>0</v>
      </c>
      <c r="N21" s="182">
        <f t="shared" si="2"/>
        <v>0</v>
      </c>
      <c r="O21" s="182">
        <f t="shared" si="2"/>
        <v>0</v>
      </c>
      <c r="P21" s="182">
        <f t="shared" si="2"/>
        <v>0</v>
      </c>
      <c r="Q21" s="182">
        <f t="shared" si="3"/>
        <v>0</v>
      </c>
      <c r="R21" s="182">
        <f t="shared" si="3"/>
        <v>0</v>
      </c>
      <c r="S21" s="182">
        <f t="shared" si="3"/>
        <v>0</v>
      </c>
      <c r="T21" s="182">
        <f t="shared" si="3"/>
        <v>0</v>
      </c>
      <c r="U21" s="182">
        <f t="shared" si="3"/>
        <v>0</v>
      </c>
      <c r="V21" s="182">
        <f t="shared" si="3"/>
        <v>0</v>
      </c>
      <c r="W21" s="182">
        <f t="shared" si="3"/>
        <v>0</v>
      </c>
      <c r="X21" s="182">
        <f t="shared" si="3"/>
        <v>0</v>
      </c>
    </row>
    <row r="22" spans="1:24" x14ac:dyDescent="0.25">
      <c r="A22" s="183"/>
      <c r="B22" s="178"/>
      <c r="C22" s="179"/>
      <c r="D22" s="179"/>
      <c r="E22" s="180"/>
      <c r="F22" s="190"/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182">
        <f t="shared" si="2"/>
        <v>0</v>
      </c>
      <c r="O22" s="182">
        <f t="shared" si="2"/>
        <v>0</v>
      </c>
      <c r="P22" s="182">
        <f t="shared" si="2"/>
        <v>0</v>
      </c>
      <c r="Q22" s="182">
        <f t="shared" si="3"/>
        <v>0</v>
      </c>
      <c r="R22" s="182">
        <f t="shared" si="3"/>
        <v>0</v>
      </c>
      <c r="S22" s="182">
        <f t="shared" si="3"/>
        <v>0</v>
      </c>
      <c r="T22" s="182">
        <f t="shared" si="3"/>
        <v>0</v>
      </c>
      <c r="U22" s="182">
        <f t="shared" si="3"/>
        <v>0</v>
      </c>
      <c r="V22" s="182">
        <f t="shared" si="3"/>
        <v>0</v>
      </c>
      <c r="W22" s="182">
        <f t="shared" si="3"/>
        <v>0</v>
      </c>
      <c r="X22" s="182">
        <f t="shared" si="3"/>
        <v>0</v>
      </c>
    </row>
    <row r="23" spans="1:24" x14ac:dyDescent="0.25">
      <c r="A23" s="183"/>
      <c r="B23" s="178"/>
      <c r="C23" s="179"/>
      <c r="D23" s="179"/>
      <c r="E23" s="180"/>
      <c r="F23" s="190"/>
      <c r="G23" s="182">
        <f t="shared" si="2"/>
        <v>0</v>
      </c>
      <c r="H23" s="182">
        <f t="shared" si="2"/>
        <v>0</v>
      </c>
      <c r="I23" s="182">
        <f t="shared" si="2"/>
        <v>0</v>
      </c>
      <c r="J23" s="182">
        <f t="shared" si="2"/>
        <v>0</v>
      </c>
      <c r="K23" s="182">
        <f t="shared" si="2"/>
        <v>0</v>
      </c>
      <c r="L23" s="182">
        <f t="shared" si="2"/>
        <v>0</v>
      </c>
      <c r="M23" s="182">
        <f t="shared" si="2"/>
        <v>0</v>
      </c>
      <c r="N23" s="182">
        <f t="shared" si="2"/>
        <v>0</v>
      </c>
      <c r="O23" s="182">
        <f t="shared" si="2"/>
        <v>0</v>
      </c>
      <c r="P23" s="182">
        <f t="shared" si="2"/>
        <v>0</v>
      </c>
      <c r="Q23" s="182">
        <f t="shared" si="3"/>
        <v>0</v>
      </c>
      <c r="R23" s="182">
        <f t="shared" si="3"/>
        <v>0</v>
      </c>
      <c r="S23" s="182">
        <f t="shared" si="3"/>
        <v>0</v>
      </c>
      <c r="T23" s="182">
        <f t="shared" si="3"/>
        <v>0</v>
      </c>
      <c r="U23" s="182">
        <f t="shared" si="3"/>
        <v>0</v>
      </c>
      <c r="V23" s="182">
        <f t="shared" si="3"/>
        <v>0</v>
      </c>
      <c r="W23" s="182">
        <f t="shared" si="3"/>
        <v>0</v>
      </c>
      <c r="X23" s="182">
        <f t="shared" si="3"/>
        <v>0</v>
      </c>
    </row>
    <row r="24" spans="1:24" x14ac:dyDescent="0.25">
      <c r="A24" s="183"/>
      <c r="B24" s="178"/>
      <c r="C24" s="179"/>
      <c r="D24" s="179"/>
      <c r="E24" s="180"/>
      <c r="F24" s="190"/>
      <c r="G24" s="182">
        <f t="shared" ref="G24:P49" si="4">IF($F24=G$7,SUM($C24:$E24),0)</f>
        <v>0</v>
      </c>
      <c r="H24" s="182">
        <f t="shared" si="4"/>
        <v>0</v>
      </c>
      <c r="I24" s="182">
        <f t="shared" si="4"/>
        <v>0</v>
      </c>
      <c r="J24" s="182">
        <f t="shared" si="4"/>
        <v>0</v>
      </c>
      <c r="K24" s="182">
        <f t="shared" si="4"/>
        <v>0</v>
      </c>
      <c r="L24" s="182">
        <f t="shared" si="4"/>
        <v>0</v>
      </c>
      <c r="M24" s="182">
        <f t="shared" si="4"/>
        <v>0</v>
      </c>
      <c r="N24" s="182">
        <f t="shared" si="4"/>
        <v>0</v>
      </c>
      <c r="O24" s="182">
        <f t="shared" si="4"/>
        <v>0</v>
      </c>
      <c r="P24" s="182">
        <f t="shared" si="4"/>
        <v>0</v>
      </c>
      <c r="Q24" s="182">
        <f t="shared" ref="Q24:X48" si="5">IF($F24=Q$7,SUM($C24:$E24),0)</f>
        <v>0</v>
      </c>
      <c r="R24" s="182">
        <f t="shared" si="5"/>
        <v>0</v>
      </c>
      <c r="S24" s="182">
        <f t="shared" si="5"/>
        <v>0</v>
      </c>
      <c r="T24" s="182">
        <f t="shared" si="5"/>
        <v>0</v>
      </c>
      <c r="U24" s="182">
        <f t="shared" si="5"/>
        <v>0</v>
      </c>
      <c r="V24" s="182">
        <f t="shared" si="5"/>
        <v>0</v>
      </c>
      <c r="W24" s="182">
        <f t="shared" si="5"/>
        <v>0</v>
      </c>
      <c r="X24" s="182">
        <f t="shared" si="5"/>
        <v>0</v>
      </c>
    </row>
    <row r="25" spans="1:24" x14ac:dyDescent="0.25">
      <c r="A25" s="183"/>
      <c r="B25" s="178"/>
      <c r="C25" s="179"/>
      <c r="D25" s="179"/>
      <c r="E25" s="180"/>
      <c r="F25" s="190"/>
      <c r="G25" s="182">
        <f t="shared" si="4"/>
        <v>0</v>
      </c>
      <c r="H25" s="182">
        <f t="shared" si="4"/>
        <v>0</v>
      </c>
      <c r="I25" s="182">
        <f t="shared" si="4"/>
        <v>0</v>
      </c>
      <c r="J25" s="182">
        <f t="shared" si="4"/>
        <v>0</v>
      </c>
      <c r="K25" s="182">
        <f t="shared" si="4"/>
        <v>0</v>
      </c>
      <c r="L25" s="182">
        <f t="shared" si="4"/>
        <v>0</v>
      </c>
      <c r="M25" s="182">
        <f t="shared" si="4"/>
        <v>0</v>
      </c>
      <c r="N25" s="182">
        <f t="shared" si="4"/>
        <v>0</v>
      </c>
      <c r="O25" s="182">
        <f t="shared" si="4"/>
        <v>0</v>
      </c>
      <c r="P25" s="182">
        <f t="shared" si="4"/>
        <v>0</v>
      </c>
      <c r="Q25" s="182">
        <f t="shared" si="5"/>
        <v>0</v>
      </c>
      <c r="R25" s="182">
        <f t="shared" si="5"/>
        <v>0</v>
      </c>
      <c r="S25" s="182">
        <f t="shared" si="5"/>
        <v>0</v>
      </c>
      <c r="T25" s="182">
        <f t="shared" si="5"/>
        <v>0</v>
      </c>
      <c r="U25" s="182">
        <f t="shared" si="5"/>
        <v>0</v>
      </c>
      <c r="V25" s="182">
        <f t="shared" si="5"/>
        <v>0</v>
      </c>
      <c r="W25" s="182">
        <f t="shared" si="5"/>
        <v>0</v>
      </c>
      <c r="X25" s="182">
        <f t="shared" si="5"/>
        <v>0</v>
      </c>
    </row>
    <row r="26" spans="1:24" x14ac:dyDescent="0.25">
      <c r="A26" s="183"/>
      <c r="B26" s="178"/>
      <c r="C26" s="179"/>
      <c r="D26" s="179"/>
      <c r="E26" s="180"/>
      <c r="F26" s="190"/>
      <c r="G26" s="182">
        <f t="shared" si="4"/>
        <v>0</v>
      </c>
      <c r="H26" s="182">
        <f t="shared" si="4"/>
        <v>0</v>
      </c>
      <c r="I26" s="182">
        <f t="shared" si="4"/>
        <v>0</v>
      </c>
      <c r="J26" s="182">
        <f t="shared" si="4"/>
        <v>0</v>
      </c>
      <c r="K26" s="182">
        <f t="shared" si="4"/>
        <v>0</v>
      </c>
      <c r="L26" s="182">
        <f t="shared" si="4"/>
        <v>0</v>
      </c>
      <c r="M26" s="182">
        <f t="shared" si="4"/>
        <v>0</v>
      </c>
      <c r="N26" s="182">
        <f t="shared" si="4"/>
        <v>0</v>
      </c>
      <c r="O26" s="182">
        <f t="shared" si="4"/>
        <v>0</v>
      </c>
      <c r="P26" s="182">
        <f t="shared" si="4"/>
        <v>0</v>
      </c>
      <c r="Q26" s="182">
        <f t="shared" si="5"/>
        <v>0</v>
      </c>
      <c r="R26" s="182">
        <f t="shared" si="5"/>
        <v>0</v>
      </c>
      <c r="S26" s="182">
        <f t="shared" si="5"/>
        <v>0</v>
      </c>
      <c r="T26" s="182">
        <f t="shared" si="5"/>
        <v>0</v>
      </c>
      <c r="U26" s="182">
        <f t="shared" si="5"/>
        <v>0</v>
      </c>
      <c r="V26" s="182">
        <f t="shared" si="5"/>
        <v>0</v>
      </c>
      <c r="W26" s="182">
        <f t="shared" si="5"/>
        <v>0</v>
      </c>
      <c r="X26" s="182">
        <f t="shared" si="5"/>
        <v>0</v>
      </c>
    </row>
    <row r="27" spans="1:24" x14ac:dyDescent="0.25">
      <c r="A27" s="183"/>
      <c r="B27" s="178"/>
      <c r="C27" s="179"/>
      <c r="D27" s="179"/>
      <c r="E27" s="180"/>
      <c r="F27" s="190"/>
      <c r="G27" s="182">
        <f t="shared" si="4"/>
        <v>0</v>
      </c>
      <c r="H27" s="182">
        <f t="shared" si="4"/>
        <v>0</v>
      </c>
      <c r="I27" s="182">
        <f t="shared" si="4"/>
        <v>0</v>
      </c>
      <c r="J27" s="182">
        <f t="shared" si="4"/>
        <v>0</v>
      </c>
      <c r="K27" s="182">
        <f t="shared" si="4"/>
        <v>0</v>
      </c>
      <c r="L27" s="182">
        <f t="shared" si="4"/>
        <v>0</v>
      </c>
      <c r="M27" s="182">
        <f t="shared" si="4"/>
        <v>0</v>
      </c>
      <c r="N27" s="182">
        <f t="shared" si="4"/>
        <v>0</v>
      </c>
      <c r="O27" s="182">
        <f t="shared" si="4"/>
        <v>0</v>
      </c>
      <c r="P27" s="182">
        <f t="shared" si="4"/>
        <v>0</v>
      </c>
      <c r="Q27" s="182">
        <f t="shared" si="5"/>
        <v>0</v>
      </c>
      <c r="R27" s="182">
        <f t="shared" si="5"/>
        <v>0</v>
      </c>
      <c r="S27" s="182">
        <f t="shared" si="5"/>
        <v>0</v>
      </c>
      <c r="T27" s="182">
        <f t="shared" si="5"/>
        <v>0</v>
      </c>
      <c r="U27" s="182">
        <f t="shared" si="5"/>
        <v>0</v>
      </c>
      <c r="V27" s="182">
        <f t="shared" si="5"/>
        <v>0</v>
      </c>
      <c r="W27" s="182">
        <f t="shared" si="5"/>
        <v>0</v>
      </c>
      <c r="X27" s="182">
        <f t="shared" si="5"/>
        <v>0</v>
      </c>
    </row>
    <row r="28" spans="1:24" x14ac:dyDescent="0.25">
      <c r="A28" s="183"/>
      <c r="B28" s="178"/>
      <c r="C28" s="179"/>
      <c r="D28" s="179"/>
      <c r="E28" s="180"/>
      <c r="F28" s="190"/>
      <c r="G28" s="182">
        <f t="shared" si="4"/>
        <v>0</v>
      </c>
      <c r="H28" s="182">
        <f t="shared" si="4"/>
        <v>0</v>
      </c>
      <c r="I28" s="182">
        <f t="shared" si="4"/>
        <v>0</v>
      </c>
      <c r="J28" s="182">
        <f t="shared" si="4"/>
        <v>0</v>
      </c>
      <c r="K28" s="182">
        <f t="shared" si="4"/>
        <v>0</v>
      </c>
      <c r="L28" s="182">
        <f t="shared" si="4"/>
        <v>0</v>
      </c>
      <c r="M28" s="182">
        <f t="shared" si="4"/>
        <v>0</v>
      </c>
      <c r="N28" s="182">
        <f t="shared" si="4"/>
        <v>0</v>
      </c>
      <c r="O28" s="182">
        <f t="shared" si="4"/>
        <v>0</v>
      </c>
      <c r="P28" s="182">
        <f t="shared" si="4"/>
        <v>0</v>
      </c>
      <c r="Q28" s="182">
        <f t="shared" si="5"/>
        <v>0</v>
      </c>
      <c r="R28" s="182">
        <f t="shared" si="5"/>
        <v>0</v>
      </c>
      <c r="S28" s="182">
        <f t="shared" si="5"/>
        <v>0</v>
      </c>
      <c r="T28" s="182">
        <f t="shared" si="5"/>
        <v>0</v>
      </c>
      <c r="U28" s="182">
        <f t="shared" si="5"/>
        <v>0</v>
      </c>
      <c r="V28" s="182">
        <f t="shared" si="5"/>
        <v>0</v>
      </c>
      <c r="W28" s="182">
        <f t="shared" si="5"/>
        <v>0</v>
      </c>
      <c r="X28" s="182">
        <f t="shared" si="5"/>
        <v>0</v>
      </c>
    </row>
    <row r="29" spans="1:24" x14ac:dyDescent="0.25">
      <c r="A29" s="183"/>
      <c r="B29" s="178"/>
      <c r="C29" s="179"/>
      <c r="D29" s="179"/>
      <c r="E29" s="180"/>
      <c r="F29" s="190"/>
      <c r="G29" s="182">
        <f t="shared" si="4"/>
        <v>0</v>
      </c>
      <c r="H29" s="182">
        <f t="shared" si="4"/>
        <v>0</v>
      </c>
      <c r="I29" s="182">
        <f t="shared" si="4"/>
        <v>0</v>
      </c>
      <c r="J29" s="182">
        <f t="shared" si="4"/>
        <v>0</v>
      </c>
      <c r="K29" s="182">
        <f t="shared" si="4"/>
        <v>0</v>
      </c>
      <c r="L29" s="182">
        <f t="shared" si="4"/>
        <v>0</v>
      </c>
      <c r="M29" s="182">
        <f t="shared" si="4"/>
        <v>0</v>
      </c>
      <c r="N29" s="182">
        <f t="shared" si="4"/>
        <v>0</v>
      </c>
      <c r="O29" s="182">
        <f t="shared" si="4"/>
        <v>0</v>
      </c>
      <c r="P29" s="182">
        <f t="shared" si="4"/>
        <v>0</v>
      </c>
      <c r="Q29" s="182">
        <f t="shared" si="5"/>
        <v>0</v>
      </c>
      <c r="R29" s="182">
        <f t="shared" si="5"/>
        <v>0</v>
      </c>
      <c r="S29" s="182">
        <f t="shared" si="5"/>
        <v>0</v>
      </c>
      <c r="T29" s="182">
        <f t="shared" si="5"/>
        <v>0</v>
      </c>
      <c r="U29" s="182">
        <f t="shared" si="5"/>
        <v>0</v>
      </c>
      <c r="V29" s="182">
        <f t="shared" si="5"/>
        <v>0</v>
      </c>
      <c r="W29" s="182">
        <f t="shared" si="5"/>
        <v>0</v>
      </c>
      <c r="X29" s="182">
        <f t="shared" si="5"/>
        <v>0</v>
      </c>
    </row>
    <row r="30" spans="1:24" x14ac:dyDescent="0.25">
      <c r="A30" s="183"/>
      <c r="B30" s="178"/>
      <c r="C30" s="179"/>
      <c r="D30" s="179"/>
      <c r="E30" s="180"/>
      <c r="F30" s="190"/>
      <c r="G30" s="182">
        <f t="shared" si="4"/>
        <v>0</v>
      </c>
      <c r="H30" s="182">
        <f t="shared" si="4"/>
        <v>0</v>
      </c>
      <c r="I30" s="182">
        <f t="shared" si="4"/>
        <v>0</v>
      </c>
      <c r="J30" s="182">
        <f t="shared" si="4"/>
        <v>0</v>
      </c>
      <c r="K30" s="182">
        <f t="shared" si="4"/>
        <v>0</v>
      </c>
      <c r="L30" s="182">
        <f t="shared" si="4"/>
        <v>0</v>
      </c>
      <c r="M30" s="182">
        <f t="shared" si="4"/>
        <v>0</v>
      </c>
      <c r="N30" s="182">
        <f t="shared" si="4"/>
        <v>0</v>
      </c>
      <c r="O30" s="182">
        <f t="shared" si="4"/>
        <v>0</v>
      </c>
      <c r="P30" s="182">
        <f t="shared" si="4"/>
        <v>0</v>
      </c>
      <c r="Q30" s="182">
        <f t="shared" si="5"/>
        <v>0</v>
      </c>
      <c r="R30" s="182">
        <f t="shared" si="5"/>
        <v>0</v>
      </c>
      <c r="S30" s="182">
        <f t="shared" si="5"/>
        <v>0</v>
      </c>
      <c r="T30" s="182">
        <f t="shared" si="5"/>
        <v>0</v>
      </c>
      <c r="U30" s="182">
        <f t="shared" si="5"/>
        <v>0</v>
      </c>
      <c r="V30" s="182">
        <f t="shared" si="5"/>
        <v>0</v>
      </c>
      <c r="W30" s="182">
        <f t="shared" si="5"/>
        <v>0</v>
      </c>
      <c r="X30" s="182">
        <f t="shared" si="5"/>
        <v>0</v>
      </c>
    </row>
    <row r="31" spans="1:24" x14ac:dyDescent="0.25">
      <c r="A31" s="183"/>
      <c r="B31" s="183"/>
      <c r="C31" s="179"/>
      <c r="D31" s="179"/>
      <c r="E31" s="180"/>
      <c r="F31" s="190"/>
      <c r="G31" s="182">
        <f t="shared" si="4"/>
        <v>0</v>
      </c>
      <c r="H31" s="182">
        <f t="shared" si="4"/>
        <v>0</v>
      </c>
      <c r="I31" s="182">
        <f t="shared" si="4"/>
        <v>0</v>
      </c>
      <c r="J31" s="182">
        <f t="shared" si="4"/>
        <v>0</v>
      </c>
      <c r="K31" s="182">
        <f t="shared" si="4"/>
        <v>0</v>
      </c>
      <c r="L31" s="182">
        <f t="shared" si="4"/>
        <v>0</v>
      </c>
      <c r="M31" s="182">
        <f t="shared" si="4"/>
        <v>0</v>
      </c>
      <c r="N31" s="182">
        <f t="shared" si="4"/>
        <v>0</v>
      </c>
      <c r="O31" s="182">
        <f t="shared" si="4"/>
        <v>0</v>
      </c>
      <c r="P31" s="182">
        <f t="shared" si="4"/>
        <v>0</v>
      </c>
      <c r="Q31" s="182">
        <f t="shared" si="5"/>
        <v>0</v>
      </c>
      <c r="R31" s="182">
        <f t="shared" si="5"/>
        <v>0</v>
      </c>
      <c r="S31" s="182">
        <f t="shared" si="5"/>
        <v>0</v>
      </c>
      <c r="T31" s="182">
        <f t="shared" si="5"/>
        <v>0</v>
      </c>
      <c r="U31" s="182">
        <f t="shared" si="5"/>
        <v>0</v>
      </c>
      <c r="V31" s="182">
        <f t="shared" si="5"/>
        <v>0</v>
      </c>
      <c r="W31" s="182">
        <f t="shared" si="5"/>
        <v>0</v>
      </c>
      <c r="X31" s="182">
        <f t="shared" si="5"/>
        <v>0</v>
      </c>
    </row>
    <row r="32" spans="1:24" x14ac:dyDescent="0.25">
      <c r="A32" s="183"/>
      <c r="B32" s="178"/>
      <c r="C32" s="179"/>
      <c r="D32" s="179"/>
      <c r="E32" s="180"/>
      <c r="F32" s="190"/>
      <c r="G32" s="182">
        <f t="shared" si="4"/>
        <v>0</v>
      </c>
      <c r="H32" s="182">
        <f t="shared" si="4"/>
        <v>0</v>
      </c>
      <c r="I32" s="182">
        <f t="shared" si="4"/>
        <v>0</v>
      </c>
      <c r="J32" s="182">
        <f t="shared" si="4"/>
        <v>0</v>
      </c>
      <c r="K32" s="182">
        <f t="shared" si="4"/>
        <v>0</v>
      </c>
      <c r="L32" s="182">
        <f t="shared" si="4"/>
        <v>0</v>
      </c>
      <c r="M32" s="182">
        <f t="shared" si="4"/>
        <v>0</v>
      </c>
      <c r="N32" s="182">
        <f t="shared" si="4"/>
        <v>0</v>
      </c>
      <c r="O32" s="182">
        <f t="shared" si="4"/>
        <v>0</v>
      </c>
      <c r="P32" s="182">
        <f t="shared" si="4"/>
        <v>0</v>
      </c>
      <c r="Q32" s="182">
        <f t="shared" si="5"/>
        <v>0</v>
      </c>
      <c r="R32" s="182">
        <f t="shared" si="5"/>
        <v>0</v>
      </c>
      <c r="S32" s="182">
        <f t="shared" si="5"/>
        <v>0</v>
      </c>
      <c r="T32" s="182">
        <f t="shared" si="5"/>
        <v>0</v>
      </c>
      <c r="U32" s="182">
        <f t="shared" si="5"/>
        <v>0</v>
      </c>
      <c r="V32" s="182">
        <f t="shared" si="5"/>
        <v>0</v>
      </c>
      <c r="W32" s="182">
        <f t="shared" si="5"/>
        <v>0</v>
      </c>
      <c r="X32" s="182">
        <f t="shared" si="5"/>
        <v>0</v>
      </c>
    </row>
    <row r="33" spans="1:24" x14ac:dyDescent="0.25">
      <c r="A33" s="183"/>
      <c r="B33" s="178"/>
      <c r="C33" s="179"/>
      <c r="D33" s="179"/>
      <c r="E33" s="180"/>
      <c r="F33" s="190"/>
      <c r="G33" s="182">
        <f t="shared" si="4"/>
        <v>0</v>
      </c>
      <c r="H33" s="182">
        <f t="shared" si="4"/>
        <v>0</v>
      </c>
      <c r="I33" s="182">
        <f t="shared" si="4"/>
        <v>0</v>
      </c>
      <c r="J33" s="182">
        <f t="shared" si="4"/>
        <v>0</v>
      </c>
      <c r="K33" s="182">
        <f t="shared" si="4"/>
        <v>0</v>
      </c>
      <c r="L33" s="182">
        <f t="shared" si="4"/>
        <v>0</v>
      </c>
      <c r="M33" s="182">
        <f t="shared" si="4"/>
        <v>0</v>
      </c>
      <c r="N33" s="182">
        <f t="shared" si="4"/>
        <v>0</v>
      </c>
      <c r="O33" s="182">
        <f t="shared" si="4"/>
        <v>0</v>
      </c>
      <c r="P33" s="182">
        <f t="shared" si="4"/>
        <v>0</v>
      </c>
      <c r="Q33" s="182">
        <f t="shared" si="5"/>
        <v>0</v>
      </c>
      <c r="R33" s="182">
        <f t="shared" si="5"/>
        <v>0</v>
      </c>
      <c r="S33" s="182">
        <f t="shared" si="5"/>
        <v>0</v>
      </c>
      <c r="T33" s="182">
        <f t="shared" si="5"/>
        <v>0</v>
      </c>
      <c r="U33" s="182">
        <f t="shared" si="5"/>
        <v>0</v>
      </c>
      <c r="V33" s="182">
        <f t="shared" si="5"/>
        <v>0</v>
      </c>
      <c r="W33" s="182">
        <f t="shared" si="5"/>
        <v>0</v>
      </c>
      <c r="X33" s="182">
        <f t="shared" si="5"/>
        <v>0</v>
      </c>
    </row>
    <row r="34" spans="1:24" x14ac:dyDescent="0.25">
      <c r="A34" s="183"/>
      <c r="B34" s="178"/>
      <c r="C34" s="179"/>
      <c r="D34" s="179"/>
      <c r="E34" s="180"/>
      <c r="F34" s="190"/>
      <c r="G34" s="182">
        <f t="shared" si="4"/>
        <v>0</v>
      </c>
      <c r="H34" s="182">
        <f t="shared" si="4"/>
        <v>0</v>
      </c>
      <c r="I34" s="182">
        <f t="shared" si="4"/>
        <v>0</v>
      </c>
      <c r="J34" s="182">
        <f t="shared" si="4"/>
        <v>0</v>
      </c>
      <c r="K34" s="182">
        <f t="shared" si="4"/>
        <v>0</v>
      </c>
      <c r="L34" s="182">
        <f t="shared" si="4"/>
        <v>0</v>
      </c>
      <c r="M34" s="182">
        <f t="shared" si="4"/>
        <v>0</v>
      </c>
      <c r="N34" s="182">
        <f t="shared" si="4"/>
        <v>0</v>
      </c>
      <c r="O34" s="182">
        <f t="shared" si="4"/>
        <v>0</v>
      </c>
      <c r="P34" s="182">
        <f t="shared" si="4"/>
        <v>0</v>
      </c>
      <c r="Q34" s="182">
        <f t="shared" si="5"/>
        <v>0</v>
      </c>
      <c r="R34" s="182">
        <f t="shared" si="5"/>
        <v>0</v>
      </c>
      <c r="S34" s="182">
        <f t="shared" si="5"/>
        <v>0</v>
      </c>
      <c r="T34" s="182">
        <f t="shared" si="5"/>
        <v>0</v>
      </c>
      <c r="U34" s="182">
        <f t="shared" si="5"/>
        <v>0</v>
      </c>
      <c r="V34" s="182">
        <f t="shared" si="5"/>
        <v>0</v>
      </c>
      <c r="W34" s="182">
        <f t="shared" si="5"/>
        <v>0</v>
      </c>
      <c r="X34" s="182">
        <f t="shared" si="5"/>
        <v>0</v>
      </c>
    </row>
    <row r="35" spans="1:24" x14ac:dyDescent="0.25">
      <c r="A35" s="183"/>
      <c r="B35" s="178"/>
      <c r="C35" s="179"/>
      <c r="D35" s="179"/>
      <c r="E35" s="180"/>
      <c r="F35" s="190"/>
      <c r="G35" s="182">
        <f t="shared" si="4"/>
        <v>0</v>
      </c>
      <c r="H35" s="182">
        <f t="shared" si="4"/>
        <v>0</v>
      </c>
      <c r="I35" s="182">
        <f t="shared" si="4"/>
        <v>0</v>
      </c>
      <c r="J35" s="182">
        <f t="shared" si="4"/>
        <v>0</v>
      </c>
      <c r="K35" s="182">
        <f t="shared" si="4"/>
        <v>0</v>
      </c>
      <c r="L35" s="182">
        <f t="shared" si="4"/>
        <v>0</v>
      </c>
      <c r="M35" s="182">
        <f t="shared" si="4"/>
        <v>0</v>
      </c>
      <c r="N35" s="182">
        <f t="shared" si="4"/>
        <v>0</v>
      </c>
      <c r="O35" s="182">
        <f t="shared" si="4"/>
        <v>0</v>
      </c>
      <c r="P35" s="182">
        <f t="shared" si="4"/>
        <v>0</v>
      </c>
      <c r="Q35" s="182">
        <f t="shared" si="5"/>
        <v>0</v>
      </c>
      <c r="R35" s="182">
        <f t="shared" si="5"/>
        <v>0</v>
      </c>
      <c r="S35" s="182">
        <f t="shared" si="5"/>
        <v>0</v>
      </c>
      <c r="T35" s="182">
        <f t="shared" si="5"/>
        <v>0</v>
      </c>
      <c r="U35" s="182">
        <f t="shared" si="5"/>
        <v>0</v>
      </c>
      <c r="V35" s="182">
        <f t="shared" si="5"/>
        <v>0</v>
      </c>
      <c r="W35" s="182">
        <f t="shared" si="5"/>
        <v>0</v>
      </c>
      <c r="X35" s="182">
        <f t="shared" si="5"/>
        <v>0</v>
      </c>
    </row>
    <row r="36" spans="1:24" x14ac:dyDescent="0.25">
      <c r="A36" s="183"/>
      <c r="B36" s="178"/>
      <c r="C36" s="179"/>
      <c r="D36" s="179"/>
      <c r="E36" s="180"/>
      <c r="F36" s="190"/>
      <c r="G36" s="182">
        <f t="shared" si="4"/>
        <v>0</v>
      </c>
      <c r="H36" s="182">
        <f t="shared" si="4"/>
        <v>0</v>
      </c>
      <c r="I36" s="182">
        <f t="shared" si="4"/>
        <v>0</v>
      </c>
      <c r="J36" s="182">
        <f t="shared" si="4"/>
        <v>0</v>
      </c>
      <c r="K36" s="182">
        <f t="shared" si="4"/>
        <v>0</v>
      </c>
      <c r="L36" s="182">
        <f t="shared" si="4"/>
        <v>0</v>
      </c>
      <c r="M36" s="182">
        <f t="shared" si="4"/>
        <v>0</v>
      </c>
      <c r="N36" s="182">
        <f t="shared" si="4"/>
        <v>0</v>
      </c>
      <c r="O36" s="182">
        <f t="shared" si="4"/>
        <v>0</v>
      </c>
      <c r="P36" s="182">
        <f t="shared" si="4"/>
        <v>0</v>
      </c>
      <c r="Q36" s="182">
        <f t="shared" si="5"/>
        <v>0</v>
      </c>
      <c r="R36" s="182">
        <f t="shared" si="5"/>
        <v>0</v>
      </c>
      <c r="S36" s="182">
        <f t="shared" si="5"/>
        <v>0</v>
      </c>
      <c r="T36" s="182">
        <f t="shared" si="5"/>
        <v>0</v>
      </c>
      <c r="U36" s="182">
        <f t="shared" si="5"/>
        <v>0</v>
      </c>
      <c r="V36" s="182">
        <f t="shared" si="5"/>
        <v>0</v>
      </c>
      <c r="W36" s="182">
        <f t="shared" si="5"/>
        <v>0</v>
      </c>
      <c r="X36" s="182">
        <f t="shared" si="5"/>
        <v>0</v>
      </c>
    </row>
    <row r="37" spans="1:24" x14ac:dyDescent="0.25">
      <c r="A37" s="183"/>
      <c r="B37" s="178"/>
      <c r="C37" s="179"/>
      <c r="D37" s="179"/>
      <c r="E37" s="180"/>
      <c r="F37" s="190"/>
      <c r="G37" s="182">
        <f t="shared" si="4"/>
        <v>0</v>
      </c>
      <c r="H37" s="182">
        <f t="shared" si="4"/>
        <v>0</v>
      </c>
      <c r="I37" s="182">
        <f t="shared" si="4"/>
        <v>0</v>
      </c>
      <c r="J37" s="182">
        <f t="shared" si="4"/>
        <v>0</v>
      </c>
      <c r="K37" s="182">
        <f t="shared" si="4"/>
        <v>0</v>
      </c>
      <c r="L37" s="182">
        <f t="shared" si="4"/>
        <v>0</v>
      </c>
      <c r="M37" s="182">
        <f t="shared" si="4"/>
        <v>0</v>
      </c>
      <c r="N37" s="182">
        <f t="shared" si="4"/>
        <v>0</v>
      </c>
      <c r="O37" s="182">
        <f t="shared" si="4"/>
        <v>0</v>
      </c>
      <c r="P37" s="182">
        <f t="shared" si="4"/>
        <v>0</v>
      </c>
      <c r="Q37" s="182">
        <f t="shared" si="5"/>
        <v>0</v>
      </c>
      <c r="R37" s="182">
        <f t="shared" si="5"/>
        <v>0</v>
      </c>
      <c r="S37" s="182">
        <f t="shared" si="5"/>
        <v>0</v>
      </c>
      <c r="T37" s="182">
        <f t="shared" si="5"/>
        <v>0</v>
      </c>
      <c r="U37" s="182">
        <f t="shared" si="5"/>
        <v>0</v>
      </c>
      <c r="V37" s="182">
        <f t="shared" si="5"/>
        <v>0</v>
      </c>
      <c r="W37" s="182">
        <f t="shared" si="5"/>
        <v>0</v>
      </c>
      <c r="X37" s="182">
        <f t="shared" si="5"/>
        <v>0</v>
      </c>
    </row>
    <row r="38" spans="1:24" x14ac:dyDescent="0.25">
      <c r="A38" s="183"/>
      <c r="B38" s="178"/>
      <c r="C38" s="179"/>
      <c r="D38" s="179"/>
      <c r="E38" s="180"/>
      <c r="F38" s="190"/>
      <c r="G38" s="182">
        <f t="shared" si="4"/>
        <v>0</v>
      </c>
      <c r="H38" s="182">
        <f t="shared" si="4"/>
        <v>0</v>
      </c>
      <c r="I38" s="182">
        <f t="shared" si="4"/>
        <v>0</v>
      </c>
      <c r="J38" s="182">
        <f t="shared" si="4"/>
        <v>0</v>
      </c>
      <c r="K38" s="182">
        <f t="shared" si="4"/>
        <v>0</v>
      </c>
      <c r="L38" s="182">
        <f t="shared" si="4"/>
        <v>0</v>
      </c>
      <c r="M38" s="182">
        <f t="shared" si="4"/>
        <v>0</v>
      </c>
      <c r="N38" s="182">
        <f t="shared" si="4"/>
        <v>0</v>
      </c>
      <c r="O38" s="182">
        <f t="shared" si="4"/>
        <v>0</v>
      </c>
      <c r="P38" s="182">
        <f t="shared" si="4"/>
        <v>0</v>
      </c>
      <c r="Q38" s="182">
        <f t="shared" si="5"/>
        <v>0</v>
      </c>
      <c r="R38" s="182">
        <f t="shared" si="5"/>
        <v>0</v>
      </c>
      <c r="S38" s="182">
        <f t="shared" si="5"/>
        <v>0</v>
      </c>
      <c r="T38" s="182">
        <f t="shared" si="5"/>
        <v>0</v>
      </c>
      <c r="U38" s="182">
        <f t="shared" si="5"/>
        <v>0</v>
      </c>
      <c r="V38" s="182">
        <f t="shared" si="5"/>
        <v>0</v>
      </c>
      <c r="W38" s="182">
        <f t="shared" si="5"/>
        <v>0</v>
      </c>
      <c r="X38" s="182">
        <f t="shared" si="5"/>
        <v>0</v>
      </c>
    </row>
    <row r="39" spans="1:24" x14ac:dyDescent="0.25">
      <c r="A39" s="183"/>
      <c r="B39" s="178"/>
      <c r="C39" s="179"/>
      <c r="D39" s="179"/>
      <c r="E39" s="180"/>
      <c r="F39" s="190"/>
      <c r="G39" s="182">
        <f t="shared" si="4"/>
        <v>0</v>
      </c>
      <c r="H39" s="182">
        <f t="shared" si="4"/>
        <v>0</v>
      </c>
      <c r="I39" s="182">
        <f t="shared" si="4"/>
        <v>0</v>
      </c>
      <c r="J39" s="182">
        <f t="shared" si="4"/>
        <v>0</v>
      </c>
      <c r="K39" s="182">
        <f t="shared" si="4"/>
        <v>0</v>
      </c>
      <c r="L39" s="182">
        <f t="shared" si="4"/>
        <v>0</v>
      </c>
      <c r="M39" s="182">
        <f t="shared" si="4"/>
        <v>0</v>
      </c>
      <c r="N39" s="182">
        <f t="shared" si="4"/>
        <v>0</v>
      </c>
      <c r="O39" s="182">
        <f t="shared" si="4"/>
        <v>0</v>
      </c>
      <c r="P39" s="182">
        <f t="shared" si="4"/>
        <v>0</v>
      </c>
      <c r="Q39" s="182">
        <f t="shared" si="5"/>
        <v>0</v>
      </c>
      <c r="R39" s="182">
        <f t="shared" si="5"/>
        <v>0</v>
      </c>
      <c r="S39" s="182">
        <f t="shared" si="5"/>
        <v>0</v>
      </c>
      <c r="T39" s="182">
        <f t="shared" si="5"/>
        <v>0</v>
      </c>
      <c r="U39" s="182">
        <f t="shared" si="5"/>
        <v>0</v>
      </c>
      <c r="V39" s="182">
        <f t="shared" si="5"/>
        <v>0</v>
      </c>
      <c r="W39" s="182">
        <f t="shared" si="5"/>
        <v>0</v>
      </c>
      <c r="X39" s="182">
        <f t="shared" si="5"/>
        <v>0</v>
      </c>
    </row>
    <row r="40" spans="1:24" x14ac:dyDescent="0.25">
      <c r="A40" s="183"/>
      <c r="B40" s="178"/>
      <c r="C40" s="179"/>
      <c r="D40" s="179"/>
      <c r="E40" s="180"/>
      <c r="F40" s="190"/>
      <c r="G40" s="182">
        <f t="shared" si="4"/>
        <v>0</v>
      </c>
      <c r="H40" s="182">
        <f t="shared" si="4"/>
        <v>0</v>
      </c>
      <c r="I40" s="182">
        <f t="shared" si="4"/>
        <v>0</v>
      </c>
      <c r="J40" s="182">
        <f t="shared" si="4"/>
        <v>0</v>
      </c>
      <c r="K40" s="182">
        <f t="shared" si="4"/>
        <v>0</v>
      </c>
      <c r="L40" s="182">
        <f t="shared" si="4"/>
        <v>0</v>
      </c>
      <c r="M40" s="182">
        <f t="shared" si="4"/>
        <v>0</v>
      </c>
      <c r="N40" s="182">
        <f t="shared" si="4"/>
        <v>0</v>
      </c>
      <c r="O40" s="182">
        <f t="shared" si="4"/>
        <v>0</v>
      </c>
      <c r="P40" s="182">
        <f t="shared" si="4"/>
        <v>0</v>
      </c>
      <c r="Q40" s="182">
        <f t="shared" si="5"/>
        <v>0</v>
      </c>
      <c r="R40" s="182">
        <f t="shared" si="5"/>
        <v>0</v>
      </c>
      <c r="S40" s="182">
        <f t="shared" si="5"/>
        <v>0</v>
      </c>
      <c r="T40" s="182">
        <f t="shared" si="5"/>
        <v>0</v>
      </c>
      <c r="U40" s="182">
        <f t="shared" si="5"/>
        <v>0</v>
      </c>
      <c r="V40" s="182">
        <f t="shared" si="5"/>
        <v>0</v>
      </c>
      <c r="W40" s="182">
        <f t="shared" si="5"/>
        <v>0</v>
      </c>
      <c r="X40" s="182">
        <f t="shared" si="5"/>
        <v>0</v>
      </c>
    </row>
    <row r="41" spans="1:24" x14ac:dyDescent="0.25">
      <c r="A41" s="183"/>
      <c r="B41" s="178"/>
      <c r="C41" s="179"/>
      <c r="D41" s="179"/>
      <c r="E41" s="180"/>
      <c r="F41" s="190"/>
      <c r="G41" s="182">
        <f t="shared" si="4"/>
        <v>0</v>
      </c>
      <c r="H41" s="182">
        <f t="shared" si="4"/>
        <v>0</v>
      </c>
      <c r="I41" s="182">
        <f t="shared" si="4"/>
        <v>0</v>
      </c>
      <c r="J41" s="182">
        <f t="shared" si="4"/>
        <v>0</v>
      </c>
      <c r="K41" s="182">
        <f t="shared" si="4"/>
        <v>0</v>
      </c>
      <c r="L41" s="182">
        <f t="shared" si="4"/>
        <v>0</v>
      </c>
      <c r="M41" s="182">
        <f t="shared" si="4"/>
        <v>0</v>
      </c>
      <c r="N41" s="182">
        <f t="shared" si="4"/>
        <v>0</v>
      </c>
      <c r="O41" s="182">
        <f t="shared" si="4"/>
        <v>0</v>
      </c>
      <c r="P41" s="182">
        <f t="shared" si="4"/>
        <v>0</v>
      </c>
      <c r="Q41" s="182">
        <f t="shared" si="5"/>
        <v>0</v>
      </c>
      <c r="R41" s="182">
        <f t="shared" si="5"/>
        <v>0</v>
      </c>
      <c r="S41" s="182">
        <f t="shared" si="5"/>
        <v>0</v>
      </c>
      <c r="T41" s="182">
        <f t="shared" si="5"/>
        <v>0</v>
      </c>
      <c r="U41" s="182">
        <f t="shared" si="5"/>
        <v>0</v>
      </c>
      <c r="V41" s="182">
        <f t="shared" si="5"/>
        <v>0</v>
      </c>
      <c r="W41" s="182">
        <f t="shared" si="5"/>
        <v>0</v>
      </c>
      <c r="X41" s="182">
        <f t="shared" si="5"/>
        <v>0</v>
      </c>
    </row>
    <row r="42" spans="1:24" x14ac:dyDescent="0.25">
      <c r="A42" s="183"/>
      <c r="B42" s="178"/>
      <c r="C42" s="179"/>
      <c r="D42" s="179"/>
      <c r="E42" s="180"/>
      <c r="F42" s="190"/>
      <c r="G42" s="182">
        <f t="shared" si="4"/>
        <v>0</v>
      </c>
      <c r="H42" s="182">
        <f t="shared" si="4"/>
        <v>0</v>
      </c>
      <c r="I42" s="182">
        <f t="shared" si="4"/>
        <v>0</v>
      </c>
      <c r="J42" s="182">
        <f t="shared" si="4"/>
        <v>0</v>
      </c>
      <c r="K42" s="182">
        <f t="shared" si="4"/>
        <v>0</v>
      </c>
      <c r="L42" s="182">
        <f t="shared" si="4"/>
        <v>0</v>
      </c>
      <c r="M42" s="182">
        <f t="shared" si="4"/>
        <v>0</v>
      </c>
      <c r="N42" s="182">
        <f t="shared" si="4"/>
        <v>0</v>
      </c>
      <c r="O42" s="182">
        <f t="shared" si="4"/>
        <v>0</v>
      </c>
      <c r="P42" s="182">
        <f t="shared" si="4"/>
        <v>0</v>
      </c>
      <c r="Q42" s="182">
        <f t="shared" si="5"/>
        <v>0</v>
      </c>
      <c r="R42" s="182">
        <f t="shared" si="5"/>
        <v>0</v>
      </c>
      <c r="S42" s="182">
        <f t="shared" si="5"/>
        <v>0</v>
      </c>
      <c r="T42" s="182">
        <f t="shared" si="5"/>
        <v>0</v>
      </c>
      <c r="U42" s="182">
        <f t="shared" si="5"/>
        <v>0</v>
      </c>
      <c r="V42" s="182">
        <f t="shared" si="5"/>
        <v>0</v>
      </c>
      <c r="W42" s="182">
        <f t="shared" si="5"/>
        <v>0</v>
      </c>
      <c r="X42" s="182">
        <f t="shared" si="5"/>
        <v>0</v>
      </c>
    </row>
    <row r="43" spans="1:24" x14ac:dyDescent="0.25">
      <c r="A43" s="183"/>
      <c r="B43" s="178"/>
      <c r="C43" s="179"/>
      <c r="D43" s="179"/>
      <c r="E43" s="180"/>
      <c r="F43" s="190"/>
      <c r="G43" s="182">
        <f t="shared" si="4"/>
        <v>0</v>
      </c>
      <c r="H43" s="182">
        <f t="shared" si="4"/>
        <v>0</v>
      </c>
      <c r="I43" s="182">
        <f t="shared" si="4"/>
        <v>0</v>
      </c>
      <c r="J43" s="182">
        <f t="shared" si="4"/>
        <v>0</v>
      </c>
      <c r="K43" s="182">
        <f t="shared" si="4"/>
        <v>0</v>
      </c>
      <c r="L43" s="182">
        <f t="shared" si="4"/>
        <v>0</v>
      </c>
      <c r="M43" s="182">
        <f t="shared" si="4"/>
        <v>0</v>
      </c>
      <c r="N43" s="182">
        <f t="shared" si="4"/>
        <v>0</v>
      </c>
      <c r="O43" s="182">
        <f t="shared" si="4"/>
        <v>0</v>
      </c>
      <c r="P43" s="182">
        <f t="shared" si="4"/>
        <v>0</v>
      </c>
      <c r="Q43" s="182">
        <f t="shared" si="5"/>
        <v>0</v>
      </c>
      <c r="R43" s="182">
        <f t="shared" si="5"/>
        <v>0</v>
      </c>
      <c r="S43" s="182">
        <f t="shared" si="5"/>
        <v>0</v>
      </c>
      <c r="T43" s="182">
        <f t="shared" si="5"/>
        <v>0</v>
      </c>
      <c r="U43" s="182">
        <f t="shared" si="5"/>
        <v>0</v>
      </c>
      <c r="V43" s="182">
        <f t="shared" si="5"/>
        <v>0</v>
      </c>
      <c r="W43" s="182">
        <f t="shared" si="5"/>
        <v>0</v>
      </c>
      <c r="X43" s="182">
        <f t="shared" si="5"/>
        <v>0</v>
      </c>
    </row>
    <row r="44" spans="1:24" x14ac:dyDescent="0.25">
      <c r="A44" s="183"/>
      <c r="B44" s="178"/>
      <c r="C44" s="179"/>
      <c r="D44" s="179"/>
      <c r="E44" s="180"/>
      <c r="F44" s="190"/>
      <c r="G44" s="182">
        <f t="shared" si="4"/>
        <v>0</v>
      </c>
      <c r="H44" s="182">
        <f t="shared" si="4"/>
        <v>0</v>
      </c>
      <c r="I44" s="182">
        <f t="shared" si="4"/>
        <v>0</v>
      </c>
      <c r="J44" s="182">
        <f t="shared" si="4"/>
        <v>0</v>
      </c>
      <c r="K44" s="182">
        <f t="shared" si="4"/>
        <v>0</v>
      </c>
      <c r="L44" s="182">
        <f t="shared" si="4"/>
        <v>0</v>
      </c>
      <c r="M44" s="182">
        <f t="shared" si="4"/>
        <v>0</v>
      </c>
      <c r="N44" s="182">
        <f t="shared" si="4"/>
        <v>0</v>
      </c>
      <c r="O44" s="182">
        <f t="shared" si="4"/>
        <v>0</v>
      </c>
      <c r="P44" s="182">
        <f t="shared" si="4"/>
        <v>0</v>
      </c>
      <c r="Q44" s="182">
        <f t="shared" si="5"/>
        <v>0</v>
      </c>
      <c r="R44" s="182">
        <f t="shared" si="5"/>
        <v>0</v>
      </c>
      <c r="S44" s="182">
        <f t="shared" si="5"/>
        <v>0</v>
      </c>
      <c r="T44" s="182">
        <f t="shared" si="5"/>
        <v>0</v>
      </c>
      <c r="U44" s="182">
        <f t="shared" si="5"/>
        <v>0</v>
      </c>
      <c r="V44" s="182">
        <f t="shared" si="5"/>
        <v>0</v>
      </c>
      <c r="W44" s="182">
        <f t="shared" si="5"/>
        <v>0</v>
      </c>
      <c r="X44" s="182">
        <f t="shared" si="5"/>
        <v>0</v>
      </c>
    </row>
    <row r="45" spans="1:24" x14ac:dyDescent="0.25">
      <c r="A45" s="183"/>
      <c r="B45" s="178"/>
      <c r="C45" s="179"/>
      <c r="D45" s="179"/>
      <c r="E45" s="180"/>
      <c r="F45" s="190"/>
      <c r="G45" s="182">
        <f t="shared" si="4"/>
        <v>0</v>
      </c>
      <c r="H45" s="182">
        <f t="shared" si="4"/>
        <v>0</v>
      </c>
      <c r="I45" s="182">
        <f t="shared" si="4"/>
        <v>0</v>
      </c>
      <c r="J45" s="182">
        <f t="shared" si="4"/>
        <v>0</v>
      </c>
      <c r="K45" s="182">
        <f t="shared" si="4"/>
        <v>0</v>
      </c>
      <c r="L45" s="182">
        <f t="shared" si="4"/>
        <v>0</v>
      </c>
      <c r="M45" s="182">
        <f t="shared" si="4"/>
        <v>0</v>
      </c>
      <c r="N45" s="182">
        <f t="shared" si="4"/>
        <v>0</v>
      </c>
      <c r="O45" s="182">
        <f t="shared" si="4"/>
        <v>0</v>
      </c>
      <c r="P45" s="182">
        <f t="shared" si="4"/>
        <v>0</v>
      </c>
      <c r="Q45" s="182">
        <f t="shared" si="5"/>
        <v>0</v>
      </c>
      <c r="R45" s="182">
        <f t="shared" si="5"/>
        <v>0</v>
      </c>
      <c r="S45" s="182">
        <f t="shared" si="5"/>
        <v>0</v>
      </c>
      <c r="T45" s="182">
        <f t="shared" si="5"/>
        <v>0</v>
      </c>
      <c r="U45" s="182">
        <f t="shared" si="5"/>
        <v>0</v>
      </c>
      <c r="V45" s="182">
        <f t="shared" si="5"/>
        <v>0</v>
      </c>
      <c r="W45" s="182">
        <f t="shared" si="5"/>
        <v>0</v>
      </c>
      <c r="X45" s="182">
        <f t="shared" si="5"/>
        <v>0</v>
      </c>
    </row>
    <row r="46" spans="1:24" x14ac:dyDescent="0.25">
      <c r="A46" s="183"/>
      <c r="B46" s="178"/>
      <c r="C46" s="179"/>
      <c r="D46" s="179"/>
      <c r="E46" s="180"/>
      <c r="F46" s="190"/>
      <c r="G46" s="182">
        <f t="shared" si="4"/>
        <v>0</v>
      </c>
      <c r="H46" s="182">
        <f t="shared" si="4"/>
        <v>0</v>
      </c>
      <c r="I46" s="182">
        <f t="shared" si="4"/>
        <v>0</v>
      </c>
      <c r="J46" s="182">
        <f t="shared" si="4"/>
        <v>0</v>
      </c>
      <c r="K46" s="182">
        <f t="shared" si="4"/>
        <v>0</v>
      </c>
      <c r="L46" s="182">
        <f t="shared" si="4"/>
        <v>0</v>
      </c>
      <c r="M46" s="182">
        <f t="shared" si="4"/>
        <v>0</v>
      </c>
      <c r="N46" s="182">
        <f t="shared" si="4"/>
        <v>0</v>
      </c>
      <c r="O46" s="182">
        <f t="shared" si="4"/>
        <v>0</v>
      </c>
      <c r="P46" s="182">
        <f t="shared" si="4"/>
        <v>0</v>
      </c>
      <c r="Q46" s="182">
        <f t="shared" si="5"/>
        <v>0</v>
      </c>
      <c r="R46" s="182">
        <f t="shared" si="5"/>
        <v>0</v>
      </c>
      <c r="S46" s="182">
        <f t="shared" si="5"/>
        <v>0</v>
      </c>
      <c r="T46" s="182">
        <f t="shared" si="5"/>
        <v>0</v>
      </c>
      <c r="U46" s="182">
        <f t="shared" si="5"/>
        <v>0</v>
      </c>
      <c r="V46" s="182">
        <f t="shared" si="5"/>
        <v>0</v>
      </c>
      <c r="W46" s="182">
        <f t="shared" si="5"/>
        <v>0</v>
      </c>
      <c r="X46" s="182">
        <f t="shared" si="5"/>
        <v>0</v>
      </c>
    </row>
    <row r="47" spans="1:24" x14ac:dyDescent="0.25">
      <c r="A47" s="183"/>
      <c r="B47" s="218"/>
      <c r="C47" s="179"/>
      <c r="D47" s="179"/>
      <c r="E47" s="180"/>
      <c r="F47" s="190"/>
      <c r="G47" s="182">
        <f t="shared" si="4"/>
        <v>0</v>
      </c>
      <c r="H47" s="182">
        <f t="shared" si="4"/>
        <v>0</v>
      </c>
      <c r="I47" s="182">
        <f t="shared" si="4"/>
        <v>0</v>
      </c>
      <c r="J47" s="182">
        <f t="shared" si="4"/>
        <v>0</v>
      </c>
      <c r="K47" s="182">
        <f t="shared" si="4"/>
        <v>0</v>
      </c>
      <c r="L47" s="182">
        <f t="shared" si="4"/>
        <v>0</v>
      </c>
      <c r="M47" s="182">
        <f t="shared" si="4"/>
        <v>0</v>
      </c>
      <c r="N47" s="182">
        <f t="shared" si="4"/>
        <v>0</v>
      </c>
      <c r="O47" s="182">
        <f t="shared" si="4"/>
        <v>0</v>
      </c>
      <c r="P47" s="182">
        <f t="shared" si="4"/>
        <v>0</v>
      </c>
      <c r="Q47" s="182">
        <f t="shared" si="5"/>
        <v>0</v>
      </c>
      <c r="R47" s="182">
        <f t="shared" si="5"/>
        <v>0</v>
      </c>
      <c r="S47" s="182">
        <f t="shared" si="5"/>
        <v>0</v>
      </c>
      <c r="T47" s="182">
        <f t="shared" si="5"/>
        <v>0</v>
      </c>
      <c r="U47" s="182">
        <f t="shared" si="5"/>
        <v>0</v>
      </c>
      <c r="V47" s="182">
        <f t="shared" si="5"/>
        <v>0</v>
      </c>
      <c r="W47" s="182">
        <f t="shared" si="5"/>
        <v>0</v>
      </c>
      <c r="X47" s="182">
        <f t="shared" si="5"/>
        <v>0</v>
      </c>
    </row>
    <row r="48" spans="1:24" x14ac:dyDescent="0.25">
      <c r="A48" s="183"/>
      <c r="B48" s="178"/>
      <c r="C48" s="179"/>
      <c r="D48" s="179"/>
      <c r="E48" s="180"/>
      <c r="F48" s="190"/>
      <c r="G48" s="182">
        <f t="shared" si="4"/>
        <v>0</v>
      </c>
      <c r="H48" s="182">
        <f t="shared" si="4"/>
        <v>0</v>
      </c>
      <c r="I48" s="182">
        <f t="shared" si="4"/>
        <v>0</v>
      </c>
      <c r="J48" s="182">
        <f t="shared" si="4"/>
        <v>0</v>
      </c>
      <c r="K48" s="182">
        <f t="shared" si="4"/>
        <v>0</v>
      </c>
      <c r="L48" s="182">
        <f t="shared" si="4"/>
        <v>0</v>
      </c>
      <c r="M48" s="182">
        <f t="shared" si="4"/>
        <v>0</v>
      </c>
      <c r="N48" s="182">
        <f t="shared" si="4"/>
        <v>0</v>
      </c>
      <c r="O48" s="182">
        <f t="shared" si="4"/>
        <v>0</v>
      </c>
      <c r="P48" s="182">
        <f t="shared" si="4"/>
        <v>0</v>
      </c>
      <c r="Q48" s="182">
        <f t="shared" si="5"/>
        <v>0</v>
      </c>
      <c r="R48" s="182">
        <f t="shared" si="5"/>
        <v>0</v>
      </c>
      <c r="S48" s="182">
        <f t="shared" si="5"/>
        <v>0</v>
      </c>
      <c r="T48" s="182">
        <f t="shared" si="5"/>
        <v>0</v>
      </c>
      <c r="U48" s="182">
        <f t="shared" si="5"/>
        <v>0</v>
      </c>
      <c r="V48" s="182">
        <f t="shared" si="5"/>
        <v>0</v>
      </c>
      <c r="W48" s="182">
        <f t="shared" si="5"/>
        <v>0</v>
      </c>
      <c r="X48" s="182">
        <f t="shared" si="5"/>
        <v>0</v>
      </c>
    </row>
    <row r="49" spans="1:24" x14ac:dyDescent="0.25">
      <c r="A49" s="183"/>
      <c r="B49" s="178"/>
      <c r="C49" s="179"/>
      <c r="D49" s="179"/>
      <c r="E49" s="180"/>
      <c r="F49" s="190"/>
      <c r="G49" s="182">
        <f t="shared" si="4"/>
        <v>0</v>
      </c>
      <c r="H49" s="182">
        <f t="shared" si="4"/>
        <v>0</v>
      </c>
      <c r="I49" s="182">
        <f t="shared" si="4"/>
        <v>0</v>
      </c>
      <c r="J49" s="182">
        <f t="shared" si="4"/>
        <v>0</v>
      </c>
      <c r="K49" s="182">
        <f t="shared" si="4"/>
        <v>0</v>
      </c>
      <c r="L49" s="182">
        <f t="shared" ref="L49:X61" si="6">IF($F49=L$7,SUM($C49:$E49),0)</f>
        <v>0</v>
      </c>
      <c r="M49" s="182">
        <f t="shared" si="6"/>
        <v>0</v>
      </c>
      <c r="N49" s="182">
        <f t="shared" si="6"/>
        <v>0</v>
      </c>
      <c r="O49" s="182">
        <f t="shared" si="6"/>
        <v>0</v>
      </c>
      <c r="P49" s="182">
        <f t="shared" si="6"/>
        <v>0</v>
      </c>
      <c r="Q49" s="182">
        <f t="shared" si="6"/>
        <v>0</v>
      </c>
      <c r="R49" s="182">
        <f t="shared" si="6"/>
        <v>0</v>
      </c>
      <c r="S49" s="182">
        <f t="shared" si="6"/>
        <v>0</v>
      </c>
      <c r="T49" s="182">
        <f t="shared" si="6"/>
        <v>0</v>
      </c>
      <c r="U49" s="182">
        <f t="shared" si="6"/>
        <v>0</v>
      </c>
      <c r="V49" s="182">
        <f t="shared" si="6"/>
        <v>0</v>
      </c>
      <c r="W49" s="182">
        <f t="shared" si="6"/>
        <v>0</v>
      </c>
      <c r="X49" s="182">
        <f t="shared" si="6"/>
        <v>0</v>
      </c>
    </row>
    <row r="50" spans="1:24" x14ac:dyDescent="0.25">
      <c r="A50" s="183"/>
      <c r="B50" s="178"/>
      <c r="C50" s="179"/>
      <c r="D50" s="179"/>
      <c r="E50" s="180"/>
      <c r="F50" s="190"/>
      <c r="G50" s="182">
        <f t="shared" ref="G50:K62" si="7">IF($F50=G$7,SUM($C50:$E50),0)</f>
        <v>0</v>
      </c>
      <c r="H50" s="182">
        <f t="shared" si="7"/>
        <v>0</v>
      </c>
      <c r="I50" s="182">
        <f t="shared" si="7"/>
        <v>0</v>
      </c>
      <c r="J50" s="182">
        <f t="shared" si="7"/>
        <v>0</v>
      </c>
      <c r="K50" s="182">
        <f t="shared" si="7"/>
        <v>0</v>
      </c>
      <c r="L50" s="182">
        <f t="shared" si="6"/>
        <v>0</v>
      </c>
      <c r="M50" s="182">
        <f t="shared" si="6"/>
        <v>0</v>
      </c>
      <c r="N50" s="182">
        <f t="shared" si="6"/>
        <v>0</v>
      </c>
      <c r="O50" s="182">
        <f t="shared" si="6"/>
        <v>0</v>
      </c>
      <c r="P50" s="182">
        <f t="shared" si="6"/>
        <v>0</v>
      </c>
      <c r="Q50" s="182">
        <f t="shared" si="6"/>
        <v>0</v>
      </c>
      <c r="R50" s="182">
        <f t="shared" si="6"/>
        <v>0</v>
      </c>
      <c r="S50" s="182">
        <f t="shared" si="6"/>
        <v>0</v>
      </c>
      <c r="T50" s="182">
        <f t="shared" si="6"/>
        <v>0</v>
      </c>
      <c r="U50" s="182">
        <f t="shared" si="6"/>
        <v>0</v>
      </c>
      <c r="V50" s="182">
        <f t="shared" si="6"/>
        <v>0</v>
      </c>
      <c r="W50" s="182">
        <f t="shared" si="6"/>
        <v>0</v>
      </c>
      <c r="X50" s="182">
        <f t="shared" si="6"/>
        <v>0</v>
      </c>
    </row>
    <row r="51" spans="1:24" x14ac:dyDescent="0.25">
      <c r="A51" s="183"/>
      <c r="B51" s="178"/>
      <c r="C51" s="179"/>
      <c r="D51" s="179"/>
      <c r="E51" s="180"/>
      <c r="F51" s="190"/>
      <c r="G51" s="182">
        <f t="shared" si="7"/>
        <v>0</v>
      </c>
      <c r="H51" s="182">
        <f t="shared" si="7"/>
        <v>0</v>
      </c>
      <c r="I51" s="182">
        <f t="shared" si="7"/>
        <v>0</v>
      </c>
      <c r="J51" s="182">
        <f t="shared" si="7"/>
        <v>0</v>
      </c>
      <c r="K51" s="182">
        <f t="shared" si="7"/>
        <v>0</v>
      </c>
      <c r="L51" s="182">
        <f t="shared" si="6"/>
        <v>0</v>
      </c>
      <c r="M51" s="182">
        <f t="shared" si="6"/>
        <v>0</v>
      </c>
      <c r="N51" s="182">
        <f t="shared" si="6"/>
        <v>0</v>
      </c>
      <c r="O51" s="182">
        <f t="shared" si="6"/>
        <v>0</v>
      </c>
      <c r="P51" s="182">
        <f t="shared" si="6"/>
        <v>0</v>
      </c>
      <c r="Q51" s="182">
        <f t="shared" si="6"/>
        <v>0</v>
      </c>
      <c r="R51" s="182">
        <f t="shared" si="6"/>
        <v>0</v>
      </c>
      <c r="S51" s="182">
        <f t="shared" si="6"/>
        <v>0</v>
      </c>
      <c r="T51" s="182">
        <f t="shared" si="6"/>
        <v>0</v>
      </c>
      <c r="U51" s="182">
        <f t="shared" si="6"/>
        <v>0</v>
      </c>
      <c r="V51" s="182">
        <f t="shared" si="6"/>
        <v>0</v>
      </c>
      <c r="W51" s="182">
        <f t="shared" si="6"/>
        <v>0</v>
      </c>
      <c r="X51" s="182">
        <f t="shared" si="6"/>
        <v>0</v>
      </c>
    </row>
    <row r="52" spans="1:24" x14ac:dyDescent="0.25">
      <c r="A52" s="183"/>
      <c r="B52" s="178"/>
      <c r="C52" s="179"/>
      <c r="D52" s="179"/>
      <c r="E52" s="180"/>
      <c r="F52" s="190"/>
      <c r="G52" s="182">
        <f t="shared" si="7"/>
        <v>0</v>
      </c>
      <c r="H52" s="182">
        <f t="shared" si="7"/>
        <v>0</v>
      </c>
      <c r="I52" s="182">
        <f t="shared" si="7"/>
        <v>0</v>
      </c>
      <c r="J52" s="182">
        <f t="shared" si="7"/>
        <v>0</v>
      </c>
      <c r="K52" s="182">
        <f t="shared" si="7"/>
        <v>0</v>
      </c>
      <c r="L52" s="182">
        <f t="shared" si="6"/>
        <v>0</v>
      </c>
      <c r="M52" s="182">
        <f t="shared" si="6"/>
        <v>0</v>
      </c>
      <c r="N52" s="182">
        <f t="shared" si="6"/>
        <v>0</v>
      </c>
      <c r="O52" s="182">
        <f t="shared" si="6"/>
        <v>0</v>
      </c>
      <c r="P52" s="182">
        <f t="shared" si="6"/>
        <v>0</v>
      </c>
      <c r="Q52" s="182">
        <f t="shared" si="6"/>
        <v>0</v>
      </c>
      <c r="R52" s="182">
        <f t="shared" si="6"/>
        <v>0</v>
      </c>
      <c r="S52" s="182">
        <f t="shared" si="6"/>
        <v>0</v>
      </c>
      <c r="T52" s="182">
        <f t="shared" si="6"/>
        <v>0</v>
      </c>
      <c r="U52" s="182">
        <f t="shared" si="6"/>
        <v>0</v>
      </c>
      <c r="V52" s="182">
        <f t="shared" si="6"/>
        <v>0</v>
      </c>
      <c r="W52" s="182">
        <f t="shared" si="6"/>
        <v>0</v>
      </c>
      <c r="X52" s="182">
        <f t="shared" si="6"/>
        <v>0</v>
      </c>
    </row>
    <row r="53" spans="1:24" x14ac:dyDescent="0.25">
      <c r="A53" s="183"/>
      <c r="B53" s="178"/>
      <c r="C53" s="179"/>
      <c r="D53" s="179"/>
      <c r="E53" s="180"/>
      <c r="F53" s="190"/>
      <c r="G53" s="182">
        <f t="shared" si="7"/>
        <v>0</v>
      </c>
      <c r="H53" s="182">
        <f t="shared" si="7"/>
        <v>0</v>
      </c>
      <c r="I53" s="182">
        <f t="shared" si="7"/>
        <v>0</v>
      </c>
      <c r="J53" s="182">
        <f t="shared" si="7"/>
        <v>0</v>
      </c>
      <c r="K53" s="182">
        <f t="shared" si="7"/>
        <v>0</v>
      </c>
      <c r="L53" s="182">
        <f t="shared" si="6"/>
        <v>0</v>
      </c>
      <c r="M53" s="182">
        <f t="shared" si="6"/>
        <v>0</v>
      </c>
      <c r="N53" s="182">
        <f t="shared" si="6"/>
        <v>0</v>
      </c>
      <c r="O53" s="182">
        <f t="shared" si="6"/>
        <v>0</v>
      </c>
      <c r="P53" s="182">
        <f t="shared" si="6"/>
        <v>0</v>
      </c>
      <c r="Q53" s="182">
        <f t="shared" si="6"/>
        <v>0</v>
      </c>
      <c r="R53" s="182">
        <f t="shared" si="6"/>
        <v>0</v>
      </c>
      <c r="S53" s="182">
        <f t="shared" si="6"/>
        <v>0</v>
      </c>
      <c r="T53" s="182">
        <f t="shared" si="6"/>
        <v>0</v>
      </c>
      <c r="U53" s="182">
        <f t="shared" si="6"/>
        <v>0</v>
      </c>
      <c r="V53" s="182">
        <f t="shared" si="6"/>
        <v>0</v>
      </c>
      <c r="W53" s="182">
        <f t="shared" si="6"/>
        <v>0</v>
      </c>
      <c r="X53" s="182">
        <f t="shared" si="6"/>
        <v>0</v>
      </c>
    </row>
    <row r="54" spans="1:24" x14ac:dyDescent="0.25">
      <c r="A54" s="183"/>
      <c r="B54" s="178"/>
      <c r="C54" s="179"/>
      <c r="D54" s="179"/>
      <c r="E54" s="180"/>
      <c r="F54" s="190"/>
      <c r="G54" s="182">
        <f t="shared" si="7"/>
        <v>0</v>
      </c>
      <c r="H54" s="182">
        <f t="shared" si="7"/>
        <v>0</v>
      </c>
      <c r="I54" s="182">
        <f t="shared" si="7"/>
        <v>0</v>
      </c>
      <c r="J54" s="182">
        <f t="shared" si="7"/>
        <v>0</v>
      </c>
      <c r="K54" s="182">
        <f t="shared" si="7"/>
        <v>0</v>
      </c>
      <c r="L54" s="182">
        <f t="shared" si="6"/>
        <v>0</v>
      </c>
      <c r="M54" s="182">
        <f t="shared" si="6"/>
        <v>0</v>
      </c>
      <c r="N54" s="182">
        <f t="shared" si="6"/>
        <v>0</v>
      </c>
      <c r="O54" s="182">
        <f t="shared" si="6"/>
        <v>0</v>
      </c>
      <c r="P54" s="182">
        <f t="shared" si="6"/>
        <v>0</v>
      </c>
      <c r="Q54" s="182">
        <f t="shared" si="6"/>
        <v>0</v>
      </c>
      <c r="R54" s="182">
        <f t="shared" si="6"/>
        <v>0</v>
      </c>
      <c r="S54" s="182">
        <f t="shared" si="6"/>
        <v>0</v>
      </c>
      <c r="T54" s="182">
        <f t="shared" si="6"/>
        <v>0</v>
      </c>
      <c r="U54" s="182">
        <f t="shared" si="6"/>
        <v>0</v>
      </c>
      <c r="V54" s="182">
        <f t="shared" si="6"/>
        <v>0</v>
      </c>
      <c r="W54" s="182">
        <f t="shared" si="6"/>
        <v>0</v>
      </c>
      <c r="X54" s="182">
        <f t="shared" si="6"/>
        <v>0</v>
      </c>
    </row>
    <row r="55" spans="1:24" x14ac:dyDescent="0.25">
      <c r="A55" s="183"/>
      <c r="B55" s="178"/>
      <c r="C55" s="179"/>
      <c r="D55" s="179"/>
      <c r="E55" s="180"/>
      <c r="F55" s="190"/>
      <c r="G55" s="182">
        <f t="shared" si="7"/>
        <v>0</v>
      </c>
      <c r="H55" s="182">
        <f t="shared" si="7"/>
        <v>0</v>
      </c>
      <c r="I55" s="182">
        <f t="shared" si="7"/>
        <v>0</v>
      </c>
      <c r="J55" s="182">
        <f t="shared" si="7"/>
        <v>0</v>
      </c>
      <c r="K55" s="182">
        <f t="shared" si="7"/>
        <v>0</v>
      </c>
      <c r="L55" s="182">
        <f t="shared" si="6"/>
        <v>0</v>
      </c>
      <c r="M55" s="182">
        <f t="shared" si="6"/>
        <v>0</v>
      </c>
      <c r="N55" s="182">
        <f t="shared" si="6"/>
        <v>0</v>
      </c>
      <c r="O55" s="182">
        <f t="shared" si="6"/>
        <v>0</v>
      </c>
      <c r="P55" s="182">
        <f t="shared" si="6"/>
        <v>0</v>
      </c>
      <c r="Q55" s="182">
        <f t="shared" si="6"/>
        <v>0</v>
      </c>
      <c r="R55" s="182">
        <f t="shared" si="6"/>
        <v>0</v>
      </c>
      <c r="S55" s="182">
        <f t="shared" si="6"/>
        <v>0</v>
      </c>
      <c r="T55" s="182">
        <f t="shared" si="6"/>
        <v>0</v>
      </c>
      <c r="U55" s="182">
        <f t="shared" si="6"/>
        <v>0</v>
      </c>
      <c r="V55" s="182">
        <f t="shared" si="6"/>
        <v>0</v>
      </c>
      <c r="W55" s="182">
        <f t="shared" si="6"/>
        <v>0</v>
      </c>
      <c r="X55" s="182">
        <f t="shared" si="6"/>
        <v>0</v>
      </c>
    </row>
    <row r="56" spans="1:24" x14ac:dyDescent="0.25">
      <c r="A56" s="183"/>
      <c r="B56" s="178"/>
      <c r="C56" s="179"/>
      <c r="D56" s="179"/>
      <c r="E56" s="180"/>
      <c r="F56" s="190"/>
      <c r="G56" s="182">
        <f t="shared" si="7"/>
        <v>0</v>
      </c>
      <c r="H56" s="182">
        <f t="shared" si="7"/>
        <v>0</v>
      </c>
      <c r="I56" s="182">
        <f t="shared" si="7"/>
        <v>0</v>
      </c>
      <c r="J56" s="182">
        <f t="shared" si="7"/>
        <v>0</v>
      </c>
      <c r="K56" s="182">
        <f t="shared" si="7"/>
        <v>0</v>
      </c>
      <c r="L56" s="182">
        <f t="shared" si="6"/>
        <v>0</v>
      </c>
      <c r="M56" s="182">
        <f t="shared" si="6"/>
        <v>0</v>
      </c>
      <c r="N56" s="182">
        <f t="shared" si="6"/>
        <v>0</v>
      </c>
      <c r="O56" s="182">
        <f t="shared" si="6"/>
        <v>0</v>
      </c>
      <c r="P56" s="182">
        <f t="shared" si="6"/>
        <v>0</v>
      </c>
      <c r="Q56" s="182">
        <f t="shared" si="6"/>
        <v>0</v>
      </c>
      <c r="R56" s="182">
        <f t="shared" si="6"/>
        <v>0</v>
      </c>
      <c r="S56" s="182">
        <f t="shared" si="6"/>
        <v>0</v>
      </c>
      <c r="T56" s="182">
        <f t="shared" si="6"/>
        <v>0</v>
      </c>
      <c r="U56" s="182">
        <f t="shared" si="6"/>
        <v>0</v>
      </c>
      <c r="V56" s="182">
        <f t="shared" si="6"/>
        <v>0</v>
      </c>
      <c r="W56" s="182">
        <f t="shared" si="6"/>
        <v>0</v>
      </c>
      <c r="X56" s="182">
        <f t="shared" si="6"/>
        <v>0</v>
      </c>
    </row>
    <row r="57" spans="1:24" x14ac:dyDescent="0.25">
      <c r="A57" s="183"/>
      <c r="B57" s="178"/>
      <c r="C57" s="179"/>
      <c r="D57" s="179"/>
      <c r="E57" s="180"/>
      <c r="F57" s="190"/>
      <c r="G57" s="182">
        <f t="shared" si="7"/>
        <v>0</v>
      </c>
      <c r="H57" s="182">
        <f t="shared" si="7"/>
        <v>0</v>
      </c>
      <c r="I57" s="182">
        <f t="shared" si="7"/>
        <v>0</v>
      </c>
      <c r="J57" s="182">
        <f t="shared" si="7"/>
        <v>0</v>
      </c>
      <c r="K57" s="182">
        <f t="shared" si="7"/>
        <v>0</v>
      </c>
      <c r="L57" s="182">
        <f t="shared" si="6"/>
        <v>0</v>
      </c>
      <c r="M57" s="182">
        <f t="shared" si="6"/>
        <v>0</v>
      </c>
      <c r="N57" s="182">
        <f t="shared" si="6"/>
        <v>0</v>
      </c>
      <c r="O57" s="182">
        <f t="shared" si="6"/>
        <v>0</v>
      </c>
      <c r="P57" s="182">
        <f t="shared" si="6"/>
        <v>0</v>
      </c>
      <c r="Q57" s="182">
        <f t="shared" si="6"/>
        <v>0</v>
      </c>
      <c r="R57" s="182">
        <f t="shared" si="6"/>
        <v>0</v>
      </c>
      <c r="S57" s="182">
        <f t="shared" si="6"/>
        <v>0</v>
      </c>
      <c r="T57" s="182">
        <f t="shared" si="6"/>
        <v>0</v>
      </c>
      <c r="U57" s="182">
        <f t="shared" si="6"/>
        <v>0</v>
      </c>
      <c r="V57" s="182">
        <f t="shared" si="6"/>
        <v>0</v>
      </c>
      <c r="W57" s="182">
        <f t="shared" si="6"/>
        <v>0</v>
      </c>
      <c r="X57" s="182">
        <f t="shared" si="6"/>
        <v>0</v>
      </c>
    </row>
    <row r="58" spans="1:24" x14ac:dyDescent="0.25">
      <c r="A58" s="183"/>
      <c r="B58" s="178"/>
      <c r="C58" s="179"/>
      <c r="D58" s="179"/>
      <c r="E58" s="180"/>
      <c r="F58" s="190"/>
      <c r="G58" s="182">
        <f t="shared" si="7"/>
        <v>0</v>
      </c>
      <c r="H58" s="182">
        <f t="shared" si="7"/>
        <v>0</v>
      </c>
      <c r="I58" s="182">
        <f t="shared" si="7"/>
        <v>0</v>
      </c>
      <c r="J58" s="182">
        <f t="shared" si="7"/>
        <v>0</v>
      </c>
      <c r="K58" s="182">
        <f t="shared" si="7"/>
        <v>0</v>
      </c>
      <c r="L58" s="182">
        <f t="shared" si="6"/>
        <v>0</v>
      </c>
      <c r="M58" s="182">
        <f t="shared" si="6"/>
        <v>0</v>
      </c>
      <c r="N58" s="182">
        <f t="shared" si="6"/>
        <v>0</v>
      </c>
      <c r="O58" s="182">
        <f t="shared" si="6"/>
        <v>0</v>
      </c>
      <c r="P58" s="182">
        <f t="shared" si="6"/>
        <v>0</v>
      </c>
      <c r="Q58" s="182">
        <f t="shared" si="6"/>
        <v>0</v>
      </c>
      <c r="R58" s="182">
        <f t="shared" si="6"/>
        <v>0</v>
      </c>
      <c r="S58" s="182">
        <f t="shared" si="6"/>
        <v>0</v>
      </c>
      <c r="T58" s="182">
        <f t="shared" si="6"/>
        <v>0</v>
      </c>
      <c r="U58" s="182">
        <f t="shared" si="6"/>
        <v>0</v>
      </c>
      <c r="V58" s="182">
        <f t="shared" si="6"/>
        <v>0</v>
      </c>
      <c r="W58" s="182">
        <f t="shared" si="6"/>
        <v>0</v>
      </c>
      <c r="X58" s="182">
        <f t="shared" si="6"/>
        <v>0</v>
      </c>
    </row>
    <row r="59" spans="1:24" x14ac:dyDescent="0.25">
      <c r="A59" s="183"/>
      <c r="B59" s="178"/>
      <c r="C59" s="179"/>
      <c r="D59" s="179"/>
      <c r="E59" s="180"/>
      <c r="F59" s="190"/>
      <c r="G59" s="182">
        <f t="shared" si="7"/>
        <v>0</v>
      </c>
      <c r="H59" s="182">
        <f t="shared" si="7"/>
        <v>0</v>
      </c>
      <c r="I59" s="182">
        <f t="shared" si="7"/>
        <v>0</v>
      </c>
      <c r="J59" s="182">
        <f t="shared" si="7"/>
        <v>0</v>
      </c>
      <c r="K59" s="182">
        <f t="shared" si="7"/>
        <v>0</v>
      </c>
      <c r="L59" s="182">
        <f t="shared" si="6"/>
        <v>0</v>
      </c>
      <c r="M59" s="182">
        <f t="shared" si="6"/>
        <v>0</v>
      </c>
      <c r="N59" s="182">
        <f t="shared" si="6"/>
        <v>0</v>
      </c>
      <c r="O59" s="182">
        <f t="shared" si="6"/>
        <v>0</v>
      </c>
      <c r="P59" s="182">
        <f t="shared" si="6"/>
        <v>0</v>
      </c>
      <c r="Q59" s="182">
        <f t="shared" si="6"/>
        <v>0</v>
      </c>
      <c r="R59" s="182">
        <f t="shared" si="6"/>
        <v>0</v>
      </c>
      <c r="S59" s="182">
        <f t="shared" si="6"/>
        <v>0</v>
      </c>
      <c r="T59" s="182">
        <f t="shared" si="6"/>
        <v>0</v>
      </c>
      <c r="U59" s="182">
        <f t="shared" si="6"/>
        <v>0</v>
      </c>
      <c r="V59" s="182">
        <f t="shared" si="6"/>
        <v>0</v>
      </c>
      <c r="W59" s="182">
        <f t="shared" si="6"/>
        <v>0</v>
      </c>
      <c r="X59" s="182">
        <f t="shared" si="6"/>
        <v>0</v>
      </c>
    </row>
    <row r="60" spans="1:24" x14ac:dyDescent="0.25">
      <c r="A60" s="183"/>
      <c r="B60" s="178"/>
      <c r="C60" s="179"/>
      <c r="D60" s="179"/>
      <c r="E60" s="180"/>
      <c r="F60" s="190"/>
      <c r="G60" s="182">
        <f t="shared" si="7"/>
        <v>0</v>
      </c>
      <c r="H60" s="182">
        <f t="shared" si="7"/>
        <v>0</v>
      </c>
      <c r="I60" s="182">
        <f t="shared" si="7"/>
        <v>0</v>
      </c>
      <c r="J60" s="182">
        <f t="shared" si="7"/>
        <v>0</v>
      </c>
      <c r="K60" s="182">
        <f t="shared" si="7"/>
        <v>0</v>
      </c>
      <c r="L60" s="182">
        <f t="shared" si="6"/>
        <v>0</v>
      </c>
      <c r="M60" s="182">
        <f t="shared" si="6"/>
        <v>0</v>
      </c>
      <c r="N60" s="182">
        <f t="shared" si="6"/>
        <v>0</v>
      </c>
      <c r="O60" s="182">
        <f t="shared" si="6"/>
        <v>0</v>
      </c>
      <c r="P60" s="182">
        <f t="shared" si="6"/>
        <v>0</v>
      </c>
      <c r="Q60" s="182">
        <f t="shared" si="6"/>
        <v>0</v>
      </c>
      <c r="R60" s="182">
        <f t="shared" si="6"/>
        <v>0</v>
      </c>
      <c r="S60" s="182">
        <f t="shared" si="6"/>
        <v>0</v>
      </c>
      <c r="T60" s="182">
        <f t="shared" si="6"/>
        <v>0</v>
      </c>
      <c r="U60" s="182">
        <f t="shared" si="6"/>
        <v>0</v>
      </c>
      <c r="V60" s="182">
        <f t="shared" si="6"/>
        <v>0</v>
      </c>
      <c r="W60" s="182">
        <f t="shared" si="6"/>
        <v>0</v>
      </c>
      <c r="X60" s="182">
        <f t="shared" si="6"/>
        <v>0</v>
      </c>
    </row>
    <row r="61" spans="1:24" x14ac:dyDescent="0.25">
      <c r="A61" s="183"/>
      <c r="B61" s="178"/>
      <c r="C61" s="179"/>
      <c r="D61" s="179"/>
      <c r="E61" s="180"/>
      <c r="F61" s="190"/>
      <c r="G61" s="182">
        <f t="shared" si="7"/>
        <v>0</v>
      </c>
      <c r="H61" s="182">
        <f t="shared" si="7"/>
        <v>0</v>
      </c>
      <c r="I61" s="182">
        <f t="shared" si="7"/>
        <v>0</v>
      </c>
      <c r="J61" s="182">
        <f t="shared" si="7"/>
        <v>0</v>
      </c>
      <c r="K61" s="182">
        <f t="shared" si="7"/>
        <v>0</v>
      </c>
      <c r="L61" s="182">
        <f t="shared" si="6"/>
        <v>0</v>
      </c>
      <c r="M61" s="182">
        <f t="shared" si="6"/>
        <v>0</v>
      </c>
      <c r="N61" s="182">
        <f t="shared" si="6"/>
        <v>0</v>
      </c>
      <c r="O61" s="182">
        <f t="shared" si="6"/>
        <v>0</v>
      </c>
      <c r="P61" s="182">
        <f t="shared" si="6"/>
        <v>0</v>
      </c>
      <c r="Q61" s="182">
        <f t="shared" si="6"/>
        <v>0</v>
      </c>
      <c r="R61" s="182">
        <f t="shared" si="6"/>
        <v>0</v>
      </c>
      <c r="S61" s="182">
        <f t="shared" si="6"/>
        <v>0</v>
      </c>
      <c r="T61" s="182">
        <f t="shared" si="6"/>
        <v>0</v>
      </c>
      <c r="U61" s="182">
        <f t="shared" si="6"/>
        <v>0</v>
      </c>
      <c r="V61" s="182">
        <f t="shared" si="6"/>
        <v>0</v>
      </c>
      <c r="W61" s="182">
        <f t="shared" si="6"/>
        <v>0</v>
      </c>
      <c r="X61" s="182">
        <f t="shared" si="6"/>
        <v>0</v>
      </c>
    </row>
    <row r="62" spans="1:24" x14ac:dyDescent="0.25">
      <c r="A62" s="183"/>
      <c r="B62" s="178"/>
      <c r="C62" s="179"/>
      <c r="D62" s="179"/>
      <c r="E62" s="180"/>
      <c r="F62" s="190"/>
      <c r="G62" s="182">
        <f t="shared" si="7"/>
        <v>0</v>
      </c>
      <c r="H62" s="182">
        <f t="shared" si="7"/>
        <v>0</v>
      </c>
      <c r="I62" s="182">
        <f t="shared" si="7"/>
        <v>0</v>
      </c>
      <c r="J62" s="182">
        <f t="shared" si="7"/>
        <v>0</v>
      </c>
      <c r="K62" s="182">
        <f t="shared" si="7"/>
        <v>0</v>
      </c>
      <c r="L62" s="182">
        <f t="shared" ref="L62:R62" si="8">IF($F62=L$7,SUM($C62:$E62),0)</f>
        <v>0</v>
      </c>
      <c r="M62" s="182">
        <f t="shared" si="8"/>
        <v>0</v>
      </c>
      <c r="N62" s="182">
        <f t="shared" si="8"/>
        <v>0</v>
      </c>
      <c r="O62" s="182">
        <f t="shared" si="8"/>
        <v>0</v>
      </c>
      <c r="P62" s="182">
        <f t="shared" si="8"/>
        <v>0</v>
      </c>
      <c r="Q62" s="182">
        <f t="shared" si="8"/>
        <v>0</v>
      </c>
      <c r="R62" s="182">
        <f t="shared" si="8"/>
        <v>0</v>
      </c>
      <c r="S62" s="182">
        <f t="shared" ref="S62:X62" si="9">IF($F62=S$7,SUM($C62:$E62),0)</f>
        <v>0</v>
      </c>
      <c r="T62" s="182">
        <f t="shared" si="9"/>
        <v>0</v>
      </c>
      <c r="U62" s="182">
        <f t="shared" si="9"/>
        <v>0</v>
      </c>
      <c r="V62" s="182">
        <f t="shared" si="9"/>
        <v>0</v>
      </c>
      <c r="W62" s="182">
        <f t="shared" si="9"/>
        <v>0</v>
      </c>
      <c r="X62" s="182">
        <f t="shared" si="9"/>
        <v>0</v>
      </c>
    </row>
    <row r="63" spans="1:24" x14ac:dyDescent="0.25">
      <c r="A63" s="183"/>
      <c r="B63" s="178"/>
      <c r="C63" s="179"/>
      <c r="D63" s="179"/>
      <c r="E63" s="180"/>
      <c r="F63" s="190"/>
      <c r="G63" s="182">
        <f t="shared" ref="G63:G94" si="10">IF($F63=G$7,SUM($C63:$E63),0)</f>
        <v>0</v>
      </c>
      <c r="H63" s="182">
        <f t="shared" ref="H63:X78" si="11">IF($F63=H$7,SUM($C63:$E63),0)</f>
        <v>0</v>
      </c>
      <c r="I63" s="182">
        <f t="shared" si="11"/>
        <v>0</v>
      </c>
      <c r="J63" s="182">
        <f t="shared" si="11"/>
        <v>0</v>
      </c>
      <c r="K63" s="182">
        <f t="shared" si="11"/>
        <v>0</v>
      </c>
      <c r="L63" s="182">
        <f t="shared" si="11"/>
        <v>0</v>
      </c>
      <c r="M63" s="182">
        <f t="shared" si="11"/>
        <v>0</v>
      </c>
      <c r="N63" s="182">
        <f t="shared" si="11"/>
        <v>0</v>
      </c>
      <c r="O63" s="182">
        <f t="shared" si="11"/>
        <v>0</v>
      </c>
      <c r="P63" s="182">
        <f t="shared" si="11"/>
        <v>0</v>
      </c>
      <c r="Q63" s="182">
        <f t="shared" si="11"/>
        <v>0</v>
      </c>
      <c r="R63" s="182">
        <f t="shared" si="11"/>
        <v>0</v>
      </c>
      <c r="S63" s="182">
        <f t="shared" si="11"/>
        <v>0</v>
      </c>
      <c r="T63" s="182">
        <f t="shared" si="11"/>
        <v>0</v>
      </c>
      <c r="U63" s="182">
        <f t="shared" si="11"/>
        <v>0</v>
      </c>
      <c r="V63" s="182">
        <f t="shared" si="11"/>
        <v>0</v>
      </c>
      <c r="W63" s="182">
        <f t="shared" si="11"/>
        <v>0</v>
      </c>
      <c r="X63" s="182">
        <f t="shared" si="11"/>
        <v>0</v>
      </c>
    </row>
    <row r="64" spans="1:24" x14ac:dyDescent="0.25">
      <c r="A64" s="183"/>
      <c r="B64" s="178"/>
      <c r="C64" s="179"/>
      <c r="D64" s="179"/>
      <c r="E64" s="180"/>
      <c r="F64" s="190"/>
      <c r="G64" s="182">
        <f t="shared" si="10"/>
        <v>0</v>
      </c>
      <c r="H64" s="182">
        <f t="shared" si="11"/>
        <v>0</v>
      </c>
      <c r="I64" s="182">
        <f t="shared" si="11"/>
        <v>0</v>
      </c>
      <c r="J64" s="182">
        <f t="shared" si="11"/>
        <v>0</v>
      </c>
      <c r="K64" s="182">
        <f t="shared" si="11"/>
        <v>0</v>
      </c>
      <c r="L64" s="182">
        <f t="shared" si="11"/>
        <v>0</v>
      </c>
      <c r="M64" s="182">
        <f t="shared" si="11"/>
        <v>0</v>
      </c>
      <c r="N64" s="182">
        <f t="shared" si="11"/>
        <v>0</v>
      </c>
      <c r="O64" s="182">
        <f t="shared" si="11"/>
        <v>0</v>
      </c>
      <c r="P64" s="182">
        <f t="shared" si="11"/>
        <v>0</v>
      </c>
      <c r="Q64" s="182">
        <f t="shared" si="11"/>
        <v>0</v>
      </c>
      <c r="R64" s="182">
        <f t="shared" si="11"/>
        <v>0</v>
      </c>
      <c r="S64" s="182">
        <f t="shared" si="11"/>
        <v>0</v>
      </c>
      <c r="T64" s="182">
        <f t="shared" si="11"/>
        <v>0</v>
      </c>
      <c r="U64" s="182">
        <f t="shared" si="11"/>
        <v>0</v>
      </c>
      <c r="V64" s="182">
        <f t="shared" si="11"/>
        <v>0</v>
      </c>
      <c r="W64" s="182">
        <f t="shared" si="11"/>
        <v>0</v>
      </c>
      <c r="X64" s="182">
        <f t="shared" si="11"/>
        <v>0</v>
      </c>
    </row>
    <row r="65" spans="1:24" x14ac:dyDescent="0.25">
      <c r="A65" s="183"/>
      <c r="B65" s="178"/>
      <c r="C65" s="179"/>
      <c r="D65" s="179"/>
      <c r="E65" s="180"/>
      <c r="F65" s="190"/>
      <c r="G65" s="182">
        <f t="shared" si="10"/>
        <v>0</v>
      </c>
      <c r="H65" s="182">
        <f t="shared" si="11"/>
        <v>0</v>
      </c>
      <c r="I65" s="182">
        <f t="shared" si="11"/>
        <v>0</v>
      </c>
      <c r="J65" s="182">
        <f t="shared" si="11"/>
        <v>0</v>
      </c>
      <c r="K65" s="182">
        <f t="shared" si="11"/>
        <v>0</v>
      </c>
      <c r="L65" s="182">
        <f t="shared" si="11"/>
        <v>0</v>
      </c>
      <c r="M65" s="182">
        <f t="shared" si="11"/>
        <v>0</v>
      </c>
      <c r="N65" s="182">
        <f t="shared" si="11"/>
        <v>0</v>
      </c>
      <c r="O65" s="182">
        <f t="shared" si="11"/>
        <v>0</v>
      </c>
      <c r="P65" s="182">
        <f t="shared" si="11"/>
        <v>0</v>
      </c>
      <c r="Q65" s="182">
        <f t="shared" si="11"/>
        <v>0</v>
      </c>
      <c r="R65" s="182">
        <f t="shared" si="11"/>
        <v>0</v>
      </c>
      <c r="S65" s="182">
        <f t="shared" si="11"/>
        <v>0</v>
      </c>
      <c r="T65" s="182">
        <f t="shared" si="11"/>
        <v>0</v>
      </c>
      <c r="U65" s="182">
        <f t="shared" si="11"/>
        <v>0</v>
      </c>
      <c r="V65" s="182">
        <f t="shared" si="11"/>
        <v>0</v>
      </c>
      <c r="W65" s="182">
        <f t="shared" si="11"/>
        <v>0</v>
      </c>
      <c r="X65" s="182">
        <f>IF($F65=X$7,SUM($C65:$E65),0)</f>
        <v>0</v>
      </c>
    </row>
    <row r="66" spans="1:24" x14ac:dyDescent="0.25">
      <c r="A66" s="183"/>
      <c r="B66" s="178"/>
      <c r="C66" s="179"/>
      <c r="D66" s="179"/>
      <c r="E66" s="180"/>
      <c r="F66" s="190"/>
      <c r="G66" s="182">
        <f t="shared" si="10"/>
        <v>0</v>
      </c>
      <c r="H66" s="182">
        <f t="shared" si="11"/>
        <v>0</v>
      </c>
      <c r="I66" s="182">
        <f t="shared" si="11"/>
        <v>0</v>
      </c>
      <c r="J66" s="182">
        <f t="shared" si="11"/>
        <v>0</v>
      </c>
      <c r="K66" s="182">
        <f t="shared" si="11"/>
        <v>0</v>
      </c>
      <c r="L66" s="182">
        <f t="shared" si="11"/>
        <v>0</v>
      </c>
      <c r="M66" s="182">
        <f t="shared" si="11"/>
        <v>0</v>
      </c>
      <c r="N66" s="182">
        <f t="shared" si="11"/>
        <v>0</v>
      </c>
      <c r="O66" s="182">
        <f t="shared" si="11"/>
        <v>0</v>
      </c>
      <c r="P66" s="182">
        <f t="shared" si="11"/>
        <v>0</v>
      </c>
      <c r="Q66" s="182">
        <f t="shared" si="11"/>
        <v>0</v>
      </c>
      <c r="R66" s="182">
        <f t="shared" si="11"/>
        <v>0</v>
      </c>
      <c r="S66" s="182">
        <f t="shared" si="11"/>
        <v>0</v>
      </c>
      <c r="T66" s="182">
        <f t="shared" si="11"/>
        <v>0</v>
      </c>
      <c r="U66" s="182">
        <f t="shared" si="11"/>
        <v>0</v>
      </c>
      <c r="V66" s="182">
        <f t="shared" si="11"/>
        <v>0</v>
      </c>
      <c r="W66" s="182">
        <f t="shared" si="11"/>
        <v>0</v>
      </c>
      <c r="X66" s="182">
        <f t="shared" si="11"/>
        <v>0</v>
      </c>
    </row>
    <row r="67" spans="1:24" x14ac:dyDescent="0.25">
      <c r="A67" s="183"/>
      <c r="B67" s="178"/>
      <c r="C67" s="179"/>
      <c r="D67" s="179"/>
      <c r="E67" s="180"/>
      <c r="F67" s="190"/>
      <c r="G67" s="182">
        <f t="shared" si="10"/>
        <v>0</v>
      </c>
      <c r="H67" s="182">
        <f t="shared" si="11"/>
        <v>0</v>
      </c>
      <c r="I67" s="182">
        <f t="shared" si="11"/>
        <v>0</v>
      </c>
      <c r="J67" s="182">
        <f t="shared" si="11"/>
        <v>0</v>
      </c>
      <c r="K67" s="182">
        <f t="shared" si="11"/>
        <v>0</v>
      </c>
      <c r="L67" s="182">
        <f t="shared" si="11"/>
        <v>0</v>
      </c>
      <c r="M67" s="182">
        <f t="shared" si="11"/>
        <v>0</v>
      </c>
      <c r="N67" s="182">
        <f t="shared" si="11"/>
        <v>0</v>
      </c>
      <c r="O67" s="182">
        <f t="shared" si="11"/>
        <v>0</v>
      </c>
      <c r="P67" s="182">
        <f t="shared" si="11"/>
        <v>0</v>
      </c>
      <c r="Q67" s="182">
        <f t="shared" si="11"/>
        <v>0</v>
      </c>
      <c r="R67" s="182">
        <f t="shared" si="11"/>
        <v>0</v>
      </c>
      <c r="S67" s="182">
        <f t="shared" si="11"/>
        <v>0</v>
      </c>
      <c r="T67" s="182">
        <f t="shared" si="11"/>
        <v>0</v>
      </c>
      <c r="U67" s="182">
        <f t="shared" si="11"/>
        <v>0</v>
      </c>
      <c r="V67" s="182">
        <f t="shared" si="11"/>
        <v>0</v>
      </c>
      <c r="W67" s="182">
        <f t="shared" si="11"/>
        <v>0</v>
      </c>
      <c r="X67" s="182">
        <f t="shared" si="11"/>
        <v>0</v>
      </c>
    </row>
    <row r="68" spans="1:24" x14ac:dyDescent="0.25">
      <c r="A68" s="183"/>
      <c r="B68" s="178"/>
      <c r="C68" s="179"/>
      <c r="D68" s="179"/>
      <c r="E68" s="180"/>
      <c r="F68" s="190"/>
      <c r="G68" s="182">
        <f t="shared" si="10"/>
        <v>0</v>
      </c>
      <c r="H68" s="182">
        <f t="shared" si="11"/>
        <v>0</v>
      </c>
      <c r="I68" s="182">
        <f t="shared" si="11"/>
        <v>0</v>
      </c>
      <c r="J68" s="182">
        <f t="shared" si="11"/>
        <v>0</v>
      </c>
      <c r="K68" s="182">
        <f t="shared" si="11"/>
        <v>0</v>
      </c>
      <c r="L68" s="182">
        <f t="shared" si="11"/>
        <v>0</v>
      </c>
      <c r="M68" s="182">
        <f t="shared" si="11"/>
        <v>0</v>
      </c>
      <c r="N68" s="182">
        <f t="shared" si="11"/>
        <v>0</v>
      </c>
      <c r="O68" s="182">
        <f t="shared" si="11"/>
        <v>0</v>
      </c>
      <c r="P68" s="182">
        <f t="shared" si="11"/>
        <v>0</v>
      </c>
      <c r="Q68" s="182">
        <f t="shared" si="11"/>
        <v>0</v>
      </c>
      <c r="R68" s="182">
        <f t="shared" si="11"/>
        <v>0</v>
      </c>
      <c r="S68" s="182">
        <f t="shared" si="11"/>
        <v>0</v>
      </c>
      <c r="T68" s="182">
        <f t="shared" si="11"/>
        <v>0</v>
      </c>
      <c r="U68" s="182">
        <f t="shared" si="11"/>
        <v>0</v>
      </c>
      <c r="V68" s="182">
        <f t="shared" si="11"/>
        <v>0</v>
      </c>
      <c r="W68" s="182">
        <f t="shared" si="11"/>
        <v>0</v>
      </c>
      <c r="X68" s="182">
        <f t="shared" si="11"/>
        <v>0</v>
      </c>
    </row>
    <row r="69" spans="1:24" x14ac:dyDescent="0.25">
      <c r="A69" s="183"/>
      <c r="B69" s="178"/>
      <c r="C69" s="179"/>
      <c r="D69" s="179"/>
      <c r="E69" s="180"/>
      <c r="F69" s="190"/>
      <c r="G69" s="182">
        <f t="shared" si="10"/>
        <v>0</v>
      </c>
      <c r="H69" s="182">
        <f t="shared" si="11"/>
        <v>0</v>
      </c>
      <c r="I69" s="182">
        <f t="shared" si="11"/>
        <v>0</v>
      </c>
      <c r="J69" s="182">
        <f t="shared" si="11"/>
        <v>0</v>
      </c>
      <c r="K69" s="182">
        <f t="shared" si="11"/>
        <v>0</v>
      </c>
      <c r="L69" s="182">
        <f t="shared" si="11"/>
        <v>0</v>
      </c>
      <c r="M69" s="182">
        <f t="shared" si="11"/>
        <v>0</v>
      </c>
      <c r="N69" s="182">
        <f t="shared" si="11"/>
        <v>0</v>
      </c>
      <c r="O69" s="182">
        <f t="shared" si="11"/>
        <v>0</v>
      </c>
      <c r="P69" s="182">
        <f t="shared" si="11"/>
        <v>0</v>
      </c>
      <c r="Q69" s="182">
        <f t="shared" si="11"/>
        <v>0</v>
      </c>
      <c r="R69" s="182">
        <f t="shared" si="11"/>
        <v>0</v>
      </c>
      <c r="S69" s="182">
        <f t="shared" si="11"/>
        <v>0</v>
      </c>
      <c r="T69" s="182">
        <f t="shared" si="11"/>
        <v>0</v>
      </c>
      <c r="U69" s="182">
        <f t="shared" si="11"/>
        <v>0</v>
      </c>
      <c r="V69" s="182">
        <f t="shared" si="11"/>
        <v>0</v>
      </c>
      <c r="W69" s="182">
        <f t="shared" si="11"/>
        <v>0</v>
      </c>
      <c r="X69" s="182">
        <f t="shared" si="11"/>
        <v>0</v>
      </c>
    </row>
    <row r="70" spans="1:24" x14ac:dyDescent="0.25">
      <c r="A70" s="183"/>
      <c r="B70" s="178"/>
      <c r="C70" s="179"/>
      <c r="D70" s="179"/>
      <c r="E70" s="180"/>
      <c r="F70" s="190"/>
      <c r="G70" s="182">
        <f t="shared" si="10"/>
        <v>0</v>
      </c>
      <c r="H70" s="182">
        <f t="shared" si="11"/>
        <v>0</v>
      </c>
      <c r="I70" s="182">
        <f t="shared" si="11"/>
        <v>0</v>
      </c>
      <c r="J70" s="182">
        <f t="shared" si="11"/>
        <v>0</v>
      </c>
      <c r="K70" s="182">
        <f t="shared" si="11"/>
        <v>0</v>
      </c>
      <c r="L70" s="182">
        <f t="shared" si="11"/>
        <v>0</v>
      </c>
      <c r="M70" s="182">
        <f t="shared" si="11"/>
        <v>0</v>
      </c>
      <c r="N70" s="182">
        <f t="shared" si="11"/>
        <v>0</v>
      </c>
      <c r="O70" s="182">
        <f t="shared" si="11"/>
        <v>0</v>
      </c>
      <c r="P70" s="182">
        <f t="shared" si="11"/>
        <v>0</v>
      </c>
      <c r="Q70" s="182">
        <f t="shared" si="11"/>
        <v>0</v>
      </c>
      <c r="R70" s="182">
        <f t="shared" si="11"/>
        <v>0</v>
      </c>
      <c r="S70" s="182">
        <f t="shared" si="11"/>
        <v>0</v>
      </c>
      <c r="T70" s="182">
        <f t="shared" si="11"/>
        <v>0</v>
      </c>
      <c r="U70" s="182">
        <f t="shared" si="11"/>
        <v>0</v>
      </c>
      <c r="V70" s="182">
        <f t="shared" si="11"/>
        <v>0</v>
      </c>
      <c r="W70" s="182">
        <f t="shared" si="11"/>
        <v>0</v>
      </c>
      <c r="X70" s="182">
        <f t="shared" si="11"/>
        <v>0</v>
      </c>
    </row>
    <row r="71" spans="1:24" x14ac:dyDescent="0.25">
      <c r="A71" s="183"/>
      <c r="B71" s="178"/>
      <c r="C71" s="179"/>
      <c r="D71" s="179"/>
      <c r="E71" s="180"/>
      <c r="F71" s="190"/>
      <c r="G71" s="182">
        <f t="shared" si="10"/>
        <v>0</v>
      </c>
      <c r="H71" s="182">
        <f t="shared" si="11"/>
        <v>0</v>
      </c>
      <c r="I71" s="182">
        <f t="shared" si="11"/>
        <v>0</v>
      </c>
      <c r="J71" s="182">
        <f t="shared" si="11"/>
        <v>0</v>
      </c>
      <c r="K71" s="182">
        <f t="shared" si="11"/>
        <v>0</v>
      </c>
      <c r="L71" s="182">
        <f t="shared" si="11"/>
        <v>0</v>
      </c>
      <c r="M71" s="182">
        <f t="shared" si="11"/>
        <v>0</v>
      </c>
      <c r="N71" s="182">
        <f t="shared" si="11"/>
        <v>0</v>
      </c>
      <c r="O71" s="182">
        <f t="shared" si="11"/>
        <v>0</v>
      </c>
      <c r="P71" s="182">
        <f t="shared" si="11"/>
        <v>0</v>
      </c>
      <c r="Q71" s="182">
        <f t="shared" si="11"/>
        <v>0</v>
      </c>
      <c r="R71" s="182">
        <f t="shared" si="11"/>
        <v>0</v>
      </c>
      <c r="S71" s="182">
        <f t="shared" si="11"/>
        <v>0</v>
      </c>
      <c r="T71" s="182">
        <f t="shared" si="11"/>
        <v>0</v>
      </c>
      <c r="U71" s="182">
        <f t="shared" si="11"/>
        <v>0</v>
      </c>
      <c r="V71" s="182">
        <f t="shared" si="11"/>
        <v>0</v>
      </c>
      <c r="W71" s="182">
        <f t="shared" si="11"/>
        <v>0</v>
      </c>
      <c r="X71" s="182">
        <f t="shared" si="11"/>
        <v>0</v>
      </c>
    </row>
    <row r="72" spans="1:24" x14ac:dyDescent="0.25">
      <c r="A72" s="183"/>
      <c r="B72" s="178"/>
      <c r="C72" s="179"/>
      <c r="D72" s="179"/>
      <c r="E72" s="180"/>
      <c r="F72" s="190"/>
      <c r="G72" s="182">
        <f t="shared" si="10"/>
        <v>0</v>
      </c>
      <c r="H72" s="182">
        <f t="shared" si="11"/>
        <v>0</v>
      </c>
      <c r="I72" s="182">
        <f t="shared" si="11"/>
        <v>0</v>
      </c>
      <c r="J72" s="182">
        <f t="shared" si="11"/>
        <v>0</v>
      </c>
      <c r="K72" s="182">
        <f t="shared" si="11"/>
        <v>0</v>
      </c>
      <c r="L72" s="182">
        <f t="shared" si="11"/>
        <v>0</v>
      </c>
      <c r="M72" s="182">
        <f t="shared" si="11"/>
        <v>0</v>
      </c>
      <c r="N72" s="182">
        <f t="shared" si="11"/>
        <v>0</v>
      </c>
      <c r="O72" s="182">
        <f t="shared" si="11"/>
        <v>0</v>
      </c>
      <c r="P72" s="182">
        <f t="shared" si="11"/>
        <v>0</v>
      </c>
      <c r="Q72" s="182">
        <f t="shared" si="11"/>
        <v>0</v>
      </c>
      <c r="R72" s="182">
        <f t="shared" si="11"/>
        <v>0</v>
      </c>
      <c r="S72" s="182">
        <f t="shared" si="11"/>
        <v>0</v>
      </c>
      <c r="T72" s="182">
        <f t="shared" si="11"/>
        <v>0</v>
      </c>
      <c r="U72" s="182">
        <f t="shared" si="11"/>
        <v>0</v>
      </c>
      <c r="V72" s="182">
        <f t="shared" si="11"/>
        <v>0</v>
      </c>
      <c r="W72" s="182">
        <f t="shared" si="11"/>
        <v>0</v>
      </c>
      <c r="X72" s="182">
        <f t="shared" si="11"/>
        <v>0</v>
      </c>
    </row>
    <row r="73" spans="1:24" x14ac:dyDescent="0.25">
      <c r="A73" s="183"/>
      <c r="B73" s="178"/>
      <c r="C73" s="179"/>
      <c r="D73" s="179"/>
      <c r="E73" s="180"/>
      <c r="F73" s="190"/>
      <c r="G73" s="182">
        <f t="shared" si="10"/>
        <v>0</v>
      </c>
      <c r="H73" s="182">
        <f t="shared" si="11"/>
        <v>0</v>
      </c>
      <c r="I73" s="182">
        <f t="shared" si="11"/>
        <v>0</v>
      </c>
      <c r="J73" s="182">
        <f t="shared" si="11"/>
        <v>0</v>
      </c>
      <c r="K73" s="182">
        <f t="shared" si="11"/>
        <v>0</v>
      </c>
      <c r="L73" s="182">
        <f t="shared" si="11"/>
        <v>0</v>
      </c>
      <c r="M73" s="182">
        <f t="shared" si="11"/>
        <v>0</v>
      </c>
      <c r="N73" s="182">
        <f t="shared" si="11"/>
        <v>0</v>
      </c>
      <c r="O73" s="182">
        <f t="shared" si="11"/>
        <v>0</v>
      </c>
      <c r="P73" s="182">
        <f t="shared" si="11"/>
        <v>0</v>
      </c>
      <c r="Q73" s="182">
        <f t="shared" si="11"/>
        <v>0</v>
      </c>
      <c r="R73" s="182">
        <f t="shared" si="11"/>
        <v>0</v>
      </c>
      <c r="S73" s="182">
        <f t="shared" si="11"/>
        <v>0</v>
      </c>
      <c r="T73" s="182">
        <f t="shared" si="11"/>
        <v>0</v>
      </c>
      <c r="U73" s="182">
        <f t="shared" si="11"/>
        <v>0</v>
      </c>
      <c r="V73" s="182">
        <f t="shared" si="11"/>
        <v>0</v>
      </c>
      <c r="W73" s="182">
        <f t="shared" si="11"/>
        <v>0</v>
      </c>
      <c r="X73" s="182">
        <f t="shared" si="11"/>
        <v>0</v>
      </c>
    </row>
    <row r="74" spans="1:24" x14ac:dyDescent="0.25">
      <c r="A74" s="183"/>
      <c r="B74" s="178"/>
      <c r="C74" s="179"/>
      <c r="D74" s="179"/>
      <c r="E74" s="180"/>
      <c r="F74" s="190"/>
      <c r="G74" s="182">
        <f t="shared" si="10"/>
        <v>0</v>
      </c>
      <c r="H74" s="182">
        <f t="shared" si="11"/>
        <v>0</v>
      </c>
      <c r="I74" s="182">
        <f t="shared" si="11"/>
        <v>0</v>
      </c>
      <c r="J74" s="182">
        <f t="shared" si="11"/>
        <v>0</v>
      </c>
      <c r="K74" s="182">
        <f t="shared" si="11"/>
        <v>0</v>
      </c>
      <c r="L74" s="182">
        <f t="shared" si="11"/>
        <v>0</v>
      </c>
      <c r="M74" s="182">
        <f t="shared" si="11"/>
        <v>0</v>
      </c>
      <c r="N74" s="182">
        <f t="shared" si="11"/>
        <v>0</v>
      </c>
      <c r="O74" s="182">
        <f t="shared" si="11"/>
        <v>0</v>
      </c>
      <c r="P74" s="182">
        <f t="shared" si="11"/>
        <v>0</v>
      </c>
      <c r="Q74" s="182">
        <f t="shared" si="11"/>
        <v>0</v>
      </c>
      <c r="R74" s="182">
        <f t="shared" si="11"/>
        <v>0</v>
      </c>
      <c r="S74" s="182">
        <f t="shared" si="11"/>
        <v>0</v>
      </c>
      <c r="T74" s="182">
        <f t="shared" si="11"/>
        <v>0</v>
      </c>
      <c r="U74" s="182">
        <f t="shared" si="11"/>
        <v>0</v>
      </c>
      <c r="V74" s="182">
        <f t="shared" si="11"/>
        <v>0</v>
      </c>
      <c r="W74" s="182">
        <f t="shared" si="11"/>
        <v>0</v>
      </c>
      <c r="X74" s="182">
        <f t="shared" si="11"/>
        <v>0</v>
      </c>
    </row>
    <row r="75" spans="1:24" x14ac:dyDescent="0.25">
      <c r="A75" s="183"/>
      <c r="B75" s="178"/>
      <c r="C75" s="179"/>
      <c r="D75" s="179"/>
      <c r="E75" s="180"/>
      <c r="F75" s="190"/>
      <c r="G75" s="182">
        <f t="shared" si="10"/>
        <v>0</v>
      </c>
      <c r="H75" s="182">
        <f t="shared" si="11"/>
        <v>0</v>
      </c>
      <c r="I75" s="182">
        <f t="shared" si="11"/>
        <v>0</v>
      </c>
      <c r="J75" s="182">
        <f t="shared" si="11"/>
        <v>0</v>
      </c>
      <c r="K75" s="182">
        <f t="shared" si="11"/>
        <v>0</v>
      </c>
      <c r="L75" s="182">
        <f t="shared" si="11"/>
        <v>0</v>
      </c>
      <c r="M75" s="182">
        <f t="shared" si="11"/>
        <v>0</v>
      </c>
      <c r="N75" s="182">
        <f t="shared" si="11"/>
        <v>0</v>
      </c>
      <c r="O75" s="182">
        <f t="shared" si="11"/>
        <v>0</v>
      </c>
      <c r="P75" s="182">
        <f t="shared" si="11"/>
        <v>0</v>
      </c>
      <c r="Q75" s="182">
        <f t="shared" si="11"/>
        <v>0</v>
      </c>
      <c r="R75" s="182">
        <f t="shared" si="11"/>
        <v>0</v>
      </c>
      <c r="S75" s="182">
        <f t="shared" si="11"/>
        <v>0</v>
      </c>
      <c r="T75" s="182">
        <f t="shared" si="11"/>
        <v>0</v>
      </c>
      <c r="U75" s="182">
        <f t="shared" si="11"/>
        <v>0</v>
      </c>
      <c r="V75" s="182">
        <f t="shared" si="11"/>
        <v>0</v>
      </c>
      <c r="W75" s="182">
        <f t="shared" si="11"/>
        <v>0</v>
      </c>
      <c r="X75" s="182">
        <f t="shared" si="11"/>
        <v>0</v>
      </c>
    </row>
    <row r="76" spans="1:24" x14ac:dyDescent="0.25">
      <c r="A76" s="183"/>
      <c r="B76" s="178"/>
      <c r="C76" s="179"/>
      <c r="D76" s="179"/>
      <c r="E76" s="180"/>
      <c r="F76" s="190"/>
      <c r="G76" s="182">
        <f t="shared" si="10"/>
        <v>0</v>
      </c>
      <c r="H76" s="182">
        <f t="shared" si="11"/>
        <v>0</v>
      </c>
      <c r="I76" s="182">
        <f t="shared" si="11"/>
        <v>0</v>
      </c>
      <c r="J76" s="182">
        <f t="shared" si="11"/>
        <v>0</v>
      </c>
      <c r="K76" s="182">
        <f t="shared" si="11"/>
        <v>0</v>
      </c>
      <c r="L76" s="182">
        <f t="shared" si="11"/>
        <v>0</v>
      </c>
      <c r="M76" s="182">
        <f t="shared" si="11"/>
        <v>0</v>
      </c>
      <c r="N76" s="182">
        <f t="shared" si="11"/>
        <v>0</v>
      </c>
      <c r="O76" s="182">
        <f t="shared" si="11"/>
        <v>0</v>
      </c>
      <c r="P76" s="182">
        <f t="shared" si="11"/>
        <v>0</v>
      </c>
      <c r="Q76" s="182">
        <f t="shared" si="11"/>
        <v>0</v>
      </c>
      <c r="R76" s="182">
        <f t="shared" si="11"/>
        <v>0</v>
      </c>
      <c r="S76" s="182">
        <f t="shared" si="11"/>
        <v>0</v>
      </c>
      <c r="T76" s="182">
        <f t="shared" si="11"/>
        <v>0</v>
      </c>
      <c r="U76" s="182">
        <f t="shared" si="11"/>
        <v>0</v>
      </c>
      <c r="V76" s="182">
        <f t="shared" si="11"/>
        <v>0</v>
      </c>
      <c r="W76" s="182">
        <f t="shared" si="11"/>
        <v>0</v>
      </c>
      <c r="X76" s="182">
        <f t="shared" si="11"/>
        <v>0</v>
      </c>
    </row>
    <row r="77" spans="1:24" x14ac:dyDescent="0.25">
      <c r="A77" s="183"/>
      <c r="B77" s="178"/>
      <c r="C77" s="179"/>
      <c r="D77" s="179"/>
      <c r="E77" s="180"/>
      <c r="F77" s="190"/>
      <c r="G77" s="182">
        <f t="shared" si="10"/>
        <v>0</v>
      </c>
      <c r="H77" s="182">
        <f t="shared" si="11"/>
        <v>0</v>
      </c>
      <c r="I77" s="182">
        <f t="shared" si="11"/>
        <v>0</v>
      </c>
      <c r="J77" s="182">
        <f t="shared" si="11"/>
        <v>0</v>
      </c>
      <c r="K77" s="182">
        <f t="shared" si="11"/>
        <v>0</v>
      </c>
      <c r="L77" s="182">
        <f t="shared" si="11"/>
        <v>0</v>
      </c>
      <c r="M77" s="182">
        <f t="shared" si="11"/>
        <v>0</v>
      </c>
      <c r="N77" s="182">
        <f t="shared" si="11"/>
        <v>0</v>
      </c>
      <c r="O77" s="182">
        <f t="shared" si="11"/>
        <v>0</v>
      </c>
      <c r="P77" s="182">
        <f t="shared" si="11"/>
        <v>0</v>
      </c>
      <c r="Q77" s="182">
        <f t="shared" si="11"/>
        <v>0</v>
      </c>
      <c r="R77" s="182">
        <f t="shared" si="11"/>
        <v>0</v>
      </c>
      <c r="S77" s="182">
        <f t="shared" si="11"/>
        <v>0</v>
      </c>
      <c r="T77" s="182">
        <f t="shared" si="11"/>
        <v>0</v>
      </c>
      <c r="U77" s="182">
        <f t="shared" si="11"/>
        <v>0</v>
      </c>
      <c r="V77" s="182">
        <f t="shared" si="11"/>
        <v>0</v>
      </c>
      <c r="W77" s="182">
        <f t="shared" si="11"/>
        <v>0</v>
      </c>
      <c r="X77" s="182">
        <f t="shared" si="11"/>
        <v>0</v>
      </c>
    </row>
    <row r="78" spans="1:24" x14ac:dyDescent="0.25">
      <c r="A78" s="183"/>
      <c r="B78" s="178"/>
      <c r="C78" s="179"/>
      <c r="D78" s="179"/>
      <c r="E78" s="180"/>
      <c r="F78" s="190"/>
      <c r="G78" s="182">
        <f t="shared" si="10"/>
        <v>0</v>
      </c>
      <c r="H78" s="182">
        <f t="shared" si="11"/>
        <v>0</v>
      </c>
      <c r="I78" s="182">
        <f t="shared" ref="I78:X78" si="12">IF($F78=I$7,SUM($C78:$E78),0)</f>
        <v>0</v>
      </c>
      <c r="J78" s="182">
        <f t="shared" si="12"/>
        <v>0</v>
      </c>
      <c r="K78" s="182">
        <f t="shared" si="12"/>
        <v>0</v>
      </c>
      <c r="L78" s="182">
        <f t="shared" si="12"/>
        <v>0</v>
      </c>
      <c r="M78" s="182">
        <f t="shared" si="12"/>
        <v>0</v>
      </c>
      <c r="N78" s="182">
        <f t="shared" si="12"/>
        <v>0</v>
      </c>
      <c r="O78" s="182">
        <f t="shared" si="12"/>
        <v>0</v>
      </c>
      <c r="P78" s="182">
        <f t="shared" si="12"/>
        <v>0</v>
      </c>
      <c r="Q78" s="182">
        <f t="shared" si="12"/>
        <v>0</v>
      </c>
      <c r="R78" s="182">
        <f t="shared" si="12"/>
        <v>0</v>
      </c>
      <c r="S78" s="182">
        <f t="shared" si="12"/>
        <v>0</v>
      </c>
      <c r="T78" s="182">
        <f t="shared" si="12"/>
        <v>0</v>
      </c>
      <c r="U78" s="182">
        <f t="shared" si="12"/>
        <v>0</v>
      </c>
      <c r="V78" s="182">
        <f t="shared" si="12"/>
        <v>0</v>
      </c>
      <c r="W78" s="182">
        <f t="shared" si="12"/>
        <v>0</v>
      </c>
      <c r="X78" s="182">
        <f t="shared" si="12"/>
        <v>0</v>
      </c>
    </row>
    <row r="79" spans="1:24" x14ac:dyDescent="0.25">
      <c r="A79" s="183"/>
      <c r="B79" s="178"/>
      <c r="C79" s="179"/>
      <c r="D79" s="179"/>
      <c r="E79" s="180"/>
      <c r="F79" s="190"/>
      <c r="G79" s="182">
        <f t="shared" si="10"/>
        <v>0</v>
      </c>
      <c r="H79" s="182">
        <f t="shared" ref="H79:X94" si="13">IF($F79=H$7,SUM($C79:$E79),0)</f>
        <v>0</v>
      </c>
      <c r="I79" s="182">
        <f t="shared" si="13"/>
        <v>0</v>
      </c>
      <c r="J79" s="182">
        <f t="shared" si="13"/>
        <v>0</v>
      </c>
      <c r="K79" s="182">
        <f t="shared" si="13"/>
        <v>0</v>
      </c>
      <c r="L79" s="182">
        <f t="shared" si="13"/>
        <v>0</v>
      </c>
      <c r="M79" s="182">
        <f t="shared" si="13"/>
        <v>0</v>
      </c>
      <c r="N79" s="182">
        <f t="shared" si="13"/>
        <v>0</v>
      </c>
      <c r="O79" s="182">
        <f t="shared" si="13"/>
        <v>0</v>
      </c>
      <c r="P79" s="182">
        <f t="shared" si="13"/>
        <v>0</v>
      </c>
      <c r="Q79" s="182">
        <f t="shared" si="13"/>
        <v>0</v>
      </c>
      <c r="R79" s="182">
        <f t="shared" si="13"/>
        <v>0</v>
      </c>
      <c r="S79" s="182">
        <f t="shared" si="13"/>
        <v>0</v>
      </c>
      <c r="T79" s="182">
        <f t="shared" si="13"/>
        <v>0</v>
      </c>
      <c r="U79" s="182">
        <f t="shared" si="13"/>
        <v>0</v>
      </c>
      <c r="V79" s="182">
        <f t="shared" si="13"/>
        <v>0</v>
      </c>
      <c r="W79" s="182">
        <f t="shared" si="13"/>
        <v>0</v>
      </c>
      <c r="X79" s="182">
        <f t="shared" si="13"/>
        <v>0</v>
      </c>
    </row>
    <row r="80" spans="1:24" x14ac:dyDescent="0.25">
      <c r="A80" s="183"/>
      <c r="B80" s="178"/>
      <c r="C80" s="179"/>
      <c r="D80" s="179"/>
      <c r="E80" s="180"/>
      <c r="F80" s="190"/>
      <c r="G80" s="182">
        <f t="shared" si="10"/>
        <v>0</v>
      </c>
      <c r="H80" s="182">
        <f t="shared" si="13"/>
        <v>0</v>
      </c>
      <c r="I80" s="182">
        <f t="shared" si="13"/>
        <v>0</v>
      </c>
      <c r="J80" s="182">
        <f t="shared" si="13"/>
        <v>0</v>
      </c>
      <c r="K80" s="182">
        <f t="shared" si="13"/>
        <v>0</v>
      </c>
      <c r="L80" s="182">
        <f t="shared" si="13"/>
        <v>0</v>
      </c>
      <c r="M80" s="182">
        <f t="shared" si="13"/>
        <v>0</v>
      </c>
      <c r="N80" s="182">
        <f t="shared" si="13"/>
        <v>0</v>
      </c>
      <c r="O80" s="182">
        <f t="shared" si="13"/>
        <v>0</v>
      </c>
      <c r="P80" s="182">
        <f t="shared" si="13"/>
        <v>0</v>
      </c>
      <c r="Q80" s="182">
        <f t="shared" si="13"/>
        <v>0</v>
      </c>
      <c r="R80" s="182">
        <f t="shared" si="13"/>
        <v>0</v>
      </c>
      <c r="S80" s="182">
        <f t="shared" si="13"/>
        <v>0</v>
      </c>
      <c r="T80" s="182">
        <f t="shared" si="13"/>
        <v>0</v>
      </c>
      <c r="U80" s="182">
        <f t="shared" si="13"/>
        <v>0</v>
      </c>
      <c r="V80" s="182">
        <f t="shared" si="13"/>
        <v>0</v>
      </c>
      <c r="W80" s="182">
        <f t="shared" si="13"/>
        <v>0</v>
      </c>
      <c r="X80" s="182">
        <f t="shared" si="13"/>
        <v>0</v>
      </c>
    </row>
    <row r="81" spans="1:24" x14ac:dyDescent="0.25">
      <c r="A81" s="183"/>
      <c r="B81" s="178"/>
      <c r="C81" s="179"/>
      <c r="D81" s="179"/>
      <c r="E81" s="180"/>
      <c r="F81" s="190"/>
      <c r="G81" s="182">
        <f t="shared" si="10"/>
        <v>0</v>
      </c>
      <c r="H81" s="182">
        <f t="shared" si="13"/>
        <v>0</v>
      </c>
      <c r="I81" s="182">
        <f t="shared" si="13"/>
        <v>0</v>
      </c>
      <c r="J81" s="182">
        <f t="shared" si="13"/>
        <v>0</v>
      </c>
      <c r="K81" s="182">
        <f t="shared" si="13"/>
        <v>0</v>
      </c>
      <c r="L81" s="182">
        <f t="shared" si="13"/>
        <v>0</v>
      </c>
      <c r="M81" s="182">
        <f t="shared" si="13"/>
        <v>0</v>
      </c>
      <c r="N81" s="182">
        <f t="shared" si="13"/>
        <v>0</v>
      </c>
      <c r="O81" s="182">
        <f t="shared" si="13"/>
        <v>0</v>
      </c>
      <c r="P81" s="182">
        <f t="shared" si="13"/>
        <v>0</v>
      </c>
      <c r="Q81" s="182">
        <f t="shared" si="13"/>
        <v>0</v>
      </c>
      <c r="R81" s="182">
        <f t="shared" si="13"/>
        <v>0</v>
      </c>
      <c r="S81" s="182">
        <f t="shared" si="13"/>
        <v>0</v>
      </c>
      <c r="T81" s="182">
        <f t="shared" si="13"/>
        <v>0</v>
      </c>
      <c r="U81" s="182">
        <f t="shared" si="13"/>
        <v>0</v>
      </c>
      <c r="V81" s="182">
        <f t="shared" si="13"/>
        <v>0</v>
      </c>
      <c r="W81" s="182">
        <f t="shared" si="13"/>
        <v>0</v>
      </c>
      <c r="X81" s="182">
        <f t="shared" si="13"/>
        <v>0</v>
      </c>
    </row>
    <row r="82" spans="1:24" x14ac:dyDescent="0.25">
      <c r="A82" s="183"/>
      <c r="B82" s="178"/>
      <c r="C82" s="179"/>
      <c r="D82" s="179"/>
      <c r="E82" s="180"/>
      <c r="F82" s="190"/>
      <c r="G82" s="182">
        <f t="shared" si="10"/>
        <v>0</v>
      </c>
      <c r="H82" s="182">
        <f t="shared" si="13"/>
        <v>0</v>
      </c>
      <c r="I82" s="182">
        <f t="shared" si="13"/>
        <v>0</v>
      </c>
      <c r="J82" s="182">
        <f t="shared" si="13"/>
        <v>0</v>
      </c>
      <c r="K82" s="182">
        <f t="shared" si="13"/>
        <v>0</v>
      </c>
      <c r="L82" s="182">
        <f t="shared" si="13"/>
        <v>0</v>
      </c>
      <c r="M82" s="182">
        <f t="shared" si="13"/>
        <v>0</v>
      </c>
      <c r="N82" s="182">
        <f t="shared" si="13"/>
        <v>0</v>
      </c>
      <c r="O82" s="182">
        <f t="shared" si="13"/>
        <v>0</v>
      </c>
      <c r="P82" s="182">
        <f t="shared" si="13"/>
        <v>0</v>
      </c>
      <c r="Q82" s="182">
        <f t="shared" si="13"/>
        <v>0</v>
      </c>
      <c r="R82" s="182">
        <f t="shared" si="13"/>
        <v>0</v>
      </c>
      <c r="S82" s="182">
        <f t="shared" si="13"/>
        <v>0</v>
      </c>
      <c r="T82" s="182">
        <f t="shared" si="13"/>
        <v>0</v>
      </c>
      <c r="U82" s="182">
        <f t="shared" si="13"/>
        <v>0</v>
      </c>
      <c r="V82" s="182">
        <f t="shared" si="13"/>
        <v>0</v>
      </c>
      <c r="W82" s="182">
        <f t="shared" si="13"/>
        <v>0</v>
      </c>
      <c r="X82" s="182">
        <f t="shared" si="13"/>
        <v>0</v>
      </c>
    </row>
    <row r="83" spans="1:24" x14ac:dyDescent="0.25">
      <c r="A83" s="183"/>
      <c r="B83" s="178"/>
      <c r="C83" s="179"/>
      <c r="D83" s="179"/>
      <c r="E83" s="180"/>
      <c r="F83" s="190"/>
      <c r="G83" s="182">
        <f t="shared" si="10"/>
        <v>0</v>
      </c>
      <c r="H83" s="182">
        <f t="shared" si="13"/>
        <v>0</v>
      </c>
      <c r="I83" s="182">
        <f t="shared" si="13"/>
        <v>0</v>
      </c>
      <c r="J83" s="182">
        <f t="shared" si="13"/>
        <v>0</v>
      </c>
      <c r="K83" s="182">
        <f t="shared" si="13"/>
        <v>0</v>
      </c>
      <c r="L83" s="182">
        <f t="shared" si="13"/>
        <v>0</v>
      </c>
      <c r="M83" s="182">
        <f t="shared" si="13"/>
        <v>0</v>
      </c>
      <c r="N83" s="182">
        <f t="shared" si="13"/>
        <v>0</v>
      </c>
      <c r="O83" s="182">
        <f t="shared" si="13"/>
        <v>0</v>
      </c>
      <c r="P83" s="182">
        <f t="shared" si="13"/>
        <v>0</v>
      </c>
      <c r="Q83" s="182">
        <f t="shared" si="13"/>
        <v>0</v>
      </c>
      <c r="R83" s="182">
        <f t="shared" si="13"/>
        <v>0</v>
      </c>
      <c r="S83" s="182">
        <f t="shared" si="13"/>
        <v>0</v>
      </c>
      <c r="T83" s="182">
        <f t="shared" si="13"/>
        <v>0</v>
      </c>
      <c r="U83" s="182">
        <f t="shared" si="13"/>
        <v>0</v>
      </c>
      <c r="V83" s="182">
        <f t="shared" si="13"/>
        <v>0</v>
      </c>
      <c r="W83" s="182">
        <f t="shared" si="13"/>
        <v>0</v>
      </c>
      <c r="X83" s="182">
        <f t="shared" si="13"/>
        <v>0</v>
      </c>
    </row>
    <row r="84" spans="1:24" x14ac:dyDescent="0.25">
      <c r="A84" s="183"/>
      <c r="B84" s="178"/>
      <c r="C84" s="179"/>
      <c r="D84" s="179"/>
      <c r="E84" s="180"/>
      <c r="F84" s="190"/>
      <c r="G84" s="182">
        <f t="shared" si="10"/>
        <v>0</v>
      </c>
      <c r="H84" s="182">
        <f t="shared" si="13"/>
        <v>0</v>
      </c>
      <c r="I84" s="182">
        <f t="shared" si="13"/>
        <v>0</v>
      </c>
      <c r="J84" s="182">
        <f t="shared" si="13"/>
        <v>0</v>
      </c>
      <c r="K84" s="182">
        <f t="shared" si="13"/>
        <v>0</v>
      </c>
      <c r="L84" s="182">
        <f t="shared" si="13"/>
        <v>0</v>
      </c>
      <c r="M84" s="182">
        <f t="shared" si="13"/>
        <v>0</v>
      </c>
      <c r="N84" s="182">
        <f t="shared" si="13"/>
        <v>0</v>
      </c>
      <c r="O84" s="182">
        <f t="shared" si="13"/>
        <v>0</v>
      </c>
      <c r="P84" s="182">
        <f t="shared" si="13"/>
        <v>0</v>
      </c>
      <c r="Q84" s="182">
        <f t="shared" si="13"/>
        <v>0</v>
      </c>
      <c r="R84" s="182">
        <f t="shared" si="13"/>
        <v>0</v>
      </c>
      <c r="S84" s="182">
        <f t="shared" si="13"/>
        <v>0</v>
      </c>
      <c r="T84" s="182">
        <f t="shared" si="13"/>
        <v>0</v>
      </c>
      <c r="U84" s="182">
        <f t="shared" si="13"/>
        <v>0</v>
      </c>
      <c r="V84" s="182">
        <f t="shared" si="13"/>
        <v>0</v>
      </c>
      <c r="W84" s="182">
        <f t="shared" si="13"/>
        <v>0</v>
      </c>
      <c r="X84" s="182">
        <f t="shared" si="13"/>
        <v>0</v>
      </c>
    </row>
    <row r="85" spans="1:24" x14ac:dyDescent="0.25">
      <c r="A85" s="183"/>
      <c r="B85" s="178"/>
      <c r="C85" s="179"/>
      <c r="D85" s="179"/>
      <c r="E85" s="180"/>
      <c r="F85" s="190"/>
      <c r="G85" s="182">
        <f t="shared" si="10"/>
        <v>0</v>
      </c>
      <c r="H85" s="182">
        <f t="shared" si="13"/>
        <v>0</v>
      </c>
      <c r="I85" s="182">
        <f t="shared" si="13"/>
        <v>0</v>
      </c>
      <c r="J85" s="182">
        <f t="shared" si="13"/>
        <v>0</v>
      </c>
      <c r="K85" s="182">
        <f t="shared" si="13"/>
        <v>0</v>
      </c>
      <c r="L85" s="182">
        <f t="shared" si="13"/>
        <v>0</v>
      </c>
      <c r="M85" s="182">
        <f t="shared" si="13"/>
        <v>0</v>
      </c>
      <c r="N85" s="182">
        <f t="shared" si="13"/>
        <v>0</v>
      </c>
      <c r="O85" s="182">
        <f t="shared" si="13"/>
        <v>0</v>
      </c>
      <c r="P85" s="182">
        <f t="shared" si="13"/>
        <v>0</v>
      </c>
      <c r="Q85" s="182">
        <f t="shared" si="13"/>
        <v>0</v>
      </c>
      <c r="R85" s="182">
        <f t="shared" si="13"/>
        <v>0</v>
      </c>
      <c r="S85" s="182">
        <f t="shared" si="13"/>
        <v>0</v>
      </c>
      <c r="T85" s="182">
        <f t="shared" si="13"/>
        <v>0</v>
      </c>
      <c r="U85" s="182">
        <f t="shared" si="13"/>
        <v>0</v>
      </c>
      <c r="V85" s="182">
        <f t="shared" si="13"/>
        <v>0</v>
      </c>
      <c r="W85" s="182">
        <f t="shared" si="13"/>
        <v>0</v>
      </c>
      <c r="X85" s="182">
        <f t="shared" si="13"/>
        <v>0</v>
      </c>
    </row>
    <row r="86" spans="1:24" x14ac:dyDescent="0.25">
      <c r="A86" s="183"/>
      <c r="B86" s="178"/>
      <c r="C86" s="179"/>
      <c r="D86" s="179"/>
      <c r="E86" s="180"/>
      <c r="F86" s="190"/>
      <c r="G86" s="182">
        <f t="shared" si="10"/>
        <v>0</v>
      </c>
      <c r="H86" s="182">
        <f t="shared" si="13"/>
        <v>0</v>
      </c>
      <c r="I86" s="182">
        <f t="shared" si="13"/>
        <v>0</v>
      </c>
      <c r="J86" s="182">
        <f t="shared" si="13"/>
        <v>0</v>
      </c>
      <c r="K86" s="182">
        <f t="shared" si="13"/>
        <v>0</v>
      </c>
      <c r="L86" s="182">
        <f t="shared" si="13"/>
        <v>0</v>
      </c>
      <c r="M86" s="182">
        <f t="shared" si="13"/>
        <v>0</v>
      </c>
      <c r="N86" s="182">
        <f t="shared" si="13"/>
        <v>0</v>
      </c>
      <c r="O86" s="182">
        <f t="shared" si="13"/>
        <v>0</v>
      </c>
      <c r="P86" s="182">
        <f t="shared" si="13"/>
        <v>0</v>
      </c>
      <c r="Q86" s="182">
        <f t="shared" si="13"/>
        <v>0</v>
      </c>
      <c r="R86" s="182">
        <f t="shared" si="13"/>
        <v>0</v>
      </c>
      <c r="S86" s="182">
        <f t="shared" si="13"/>
        <v>0</v>
      </c>
      <c r="T86" s="182">
        <f t="shared" si="13"/>
        <v>0</v>
      </c>
      <c r="U86" s="182">
        <f t="shared" si="13"/>
        <v>0</v>
      </c>
      <c r="V86" s="182">
        <f t="shared" si="13"/>
        <v>0</v>
      </c>
      <c r="W86" s="182">
        <f t="shared" si="13"/>
        <v>0</v>
      </c>
      <c r="X86" s="182">
        <f t="shared" si="13"/>
        <v>0</v>
      </c>
    </row>
    <row r="87" spans="1:24" x14ac:dyDescent="0.25">
      <c r="A87" s="183"/>
      <c r="B87" s="178"/>
      <c r="C87" s="179"/>
      <c r="D87" s="179"/>
      <c r="E87" s="180"/>
      <c r="F87" s="190"/>
      <c r="G87" s="182">
        <f t="shared" si="10"/>
        <v>0</v>
      </c>
      <c r="H87" s="182">
        <f t="shared" si="13"/>
        <v>0</v>
      </c>
      <c r="I87" s="182">
        <f t="shared" si="13"/>
        <v>0</v>
      </c>
      <c r="J87" s="182">
        <f t="shared" si="13"/>
        <v>0</v>
      </c>
      <c r="K87" s="182">
        <f t="shared" si="13"/>
        <v>0</v>
      </c>
      <c r="L87" s="182">
        <f t="shared" si="13"/>
        <v>0</v>
      </c>
      <c r="M87" s="182">
        <f t="shared" si="13"/>
        <v>0</v>
      </c>
      <c r="N87" s="182">
        <f t="shared" si="13"/>
        <v>0</v>
      </c>
      <c r="O87" s="182">
        <f t="shared" si="13"/>
        <v>0</v>
      </c>
      <c r="P87" s="182">
        <f t="shared" si="13"/>
        <v>0</v>
      </c>
      <c r="Q87" s="182">
        <f t="shared" si="13"/>
        <v>0</v>
      </c>
      <c r="R87" s="182">
        <f t="shared" si="13"/>
        <v>0</v>
      </c>
      <c r="S87" s="182">
        <f t="shared" si="13"/>
        <v>0</v>
      </c>
      <c r="T87" s="182">
        <f t="shared" si="13"/>
        <v>0</v>
      </c>
      <c r="U87" s="182">
        <f t="shared" si="13"/>
        <v>0</v>
      </c>
      <c r="V87" s="182">
        <f t="shared" si="13"/>
        <v>0</v>
      </c>
      <c r="W87" s="182">
        <f t="shared" si="13"/>
        <v>0</v>
      </c>
      <c r="X87" s="182">
        <f>IF($F87=X$7,SUM($C87:$E87),0)</f>
        <v>0</v>
      </c>
    </row>
    <row r="88" spans="1:24" x14ac:dyDescent="0.25">
      <c r="A88" s="183"/>
      <c r="B88" s="178"/>
      <c r="C88" s="179"/>
      <c r="D88" s="179"/>
      <c r="E88" s="180"/>
      <c r="F88" s="190"/>
      <c r="G88" s="182">
        <f t="shared" si="10"/>
        <v>0</v>
      </c>
      <c r="H88" s="182">
        <f t="shared" si="13"/>
        <v>0</v>
      </c>
      <c r="I88" s="182">
        <f t="shared" si="13"/>
        <v>0</v>
      </c>
      <c r="J88" s="182">
        <f t="shared" si="13"/>
        <v>0</v>
      </c>
      <c r="K88" s="182">
        <f t="shared" si="13"/>
        <v>0</v>
      </c>
      <c r="L88" s="182">
        <f t="shared" si="13"/>
        <v>0</v>
      </c>
      <c r="M88" s="182">
        <f t="shared" si="13"/>
        <v>0</v>
      </c>
      <c r="N88" s="182">
        <f t="shared" si="13"/>
        <v>0</v>
      </c>
      <c r="O88" s="182">
        <f t="shared" si="13"/>
        <v>0</v>
      </c>
      <c r="P88" s="182">
        <f t="shared" si="13"/>
        <v>0</v>
      </c>
      <c r="Q88" s="182">
        <f t="shared" si="13"/>
        <v>0</v>
      </c>
      <c r="R88" s="182">
        <f t="shared" si="13"/>
        <v>0</v>
      </c>
      <c r="S88" s="182">
        <f t="shared" si="13"/>
        <v>0</v>
      </c>
      <c r="T88" s="182">
        <f t="shared" si="13"/>
        <v>0</v>
      </c>
      <c r="U88" s="182">
        <f t="shared" si="13"/>
        <v>0</v>
      </c>
      <c r="V88" s="182">
        <f t="shared" si="13"/>
        <v>0</v>
      </c>
      <c r="W88" s="182">
        <f t="shared" si="13"/>
        <v>0</v>
      </c>
      <c r="X88" s="182">
        <f t="shared" si="13"/>
        <v>0</v>
      </c>
    </row>
    <row r="89" spans="1:24" x14ac:dyDescent="0.25">
      <c r="A89" s="183"/>
      <c r="B89" s="178"/>
      <c r="C89" s="179"/>
      <c r="D89" s="179"/>
      <c r="E89" s="180"/>
      <c r="F89" s="190"/>
      <c r="G89" s="182">
        <f t="shared" si="10"/>
        <v>0</v>
      </c>
      <c r="H89" s="182">
        <f t="shared" si="13"/>
        <v>0</v>
      </c>
      <c r="I89" s="182">
        <f t="shared" si="13"/>
        <v>0</v>
      </c>
      <c r="J89" s="182">
        <f t="shared" si="13"/>
        <v>0</v>
      </c>
      <c r="K89" s="182">
        <f t="shared" si="13"/>
        <v>0</v>
      </c>
      <c r="L89" s="182">
        <f t="shared" si="13"/>
        <v>0</v>
      </c>
      <c r="M89" s="182">
        <f t="shared" si="13"/>
        <v>0</v>
      </c>
      <c r="N89" s="182">
        <f t="shared" si="13"/>
        <v>0</v>
      </c>
      <c r="O89" s="182">
        <f t="shared" si="13"/>
        <v>0</v>
      </c>
      <c r="P89" s="182">
        <f t="shared" si="13"/>
        <v>0</v>
      </c>
      <c r="Q89" s="182">
        <f t="shared" si="13"/>
        <v>0</v>
      </c>
      <c r="R89" s="182">
        <f t="shared" si="13"/>
        <v>0</v>
      </c>
      <c r="S89" s="182">
        <f t="shared" si="13"/>
        <v>0</v>
      </c>
      <c r="T89" s="182">
        <f t="shared" si="13"/>
        <v>0</v>
      </c>
      <c r="U89" s="182">
        <f t="shared" si="13"/>
        <v>0</v>
      </c>
      <c r="V89" s="182">
        <f t="shared" si="13"/>
        <v>0</v>
      </c>
      <c r="W89" s="182">
        <f t="shared" si="13"/>
        <v>0</v>
      </c>
      <c r="X89" s="182">
        <f t="shared" si="13"/>
        <v>0</v>
      </c>
    </row>
    <row r="90" spans="1:24" x14ac:dyDescent="0.25">
      <c r="A90" s="183"/>
      <c r="B90" s="178"/>
      <c r="C90" s="179"/>
      <c r="D90" s="179"/>
      <c r="E90" s="180"/>
      <c r="F90" s="190"/>
      <c r="G90" s="182">
        <f t="shared" si="10"/>
        <v>0</v>
      </c>
      <c r="H90" s="182">
        <f t="shared" si="13"/>
        <v>0</v>
      </c>
      <c r="I90" s="182">
        <f t="shared" si="13"/>
        <v>0</v>
      </c>
      <c r="J90" s="182">
        <f t="shared" si="13"/>
        <v>0</v>
      </c>
      <c r="K90" s="182">
        <f t="shared" si="13"/>
        <v>0</v>
      </c>
      <c r="L90" s="182">
        <f t="shared" si="13"/>
        <v>0</v>
      </c>
      <c r="M90" s="182">
        <f t="shared" si="13"/>
        <v>0</v>
      </c>
      <c r="N90" s="182">
        <f t="shared" si="13"/>
        <v>0</v>
      </c>
      <c r="O90" s="182">
        <f t="shared" si="13"/>
        <v>0</v>
      </c>
      <c r="P90" s="182">
        <f t="shared" si="13"/>
        <v>0</v>
      </c>
      <c r="Q90" s="182">
        <f t="shared" si="13"/>
        <v>0</v>
      </c>
      <c r="R90" s="182">
        <f t="shared" si="13"/>
        <v>0</v>
      </c>
      <c r="S90" s="182">
        <f t="shared" si="13"/>
        <v>0</v>
      </c>
      <c r="T90" s="182">
        <f t="shared" si="13"/>
        <v>0</v>
      </c>
      <c r="U90" s="182">
        <f t="shared" si="13"/>
        <v>0</v>
      </c>
      <c r="V90" s="182">
        <f t="shared" si="13"/>
        <v>0</v>
      </c>
      <c r="W90" s="182">
        <f t="shared" si="13"/>
        <v>0</v>
      </c>
      <c r="X90" s="182">
        <f t="shared" si="13"/>
        <v>0</v>
      </c>
    </row>
    <row r="91" spans="1:24" x14ac:dyDescent="0.25">
      <c r="A91" s="183"/>
      <c r="B91" s="178"/>
      <c r="C91" s="179"/>
      <c r="D91" s="179"/>
      <c r="E91" s="180"/>
      <c r="F91" s="190"/>
      <c r="G91" s="182">
        <f t="shared" si="10"/>
        <v>0</v>
      </c>
      <c r="H91" s="182">
        <f t="shared" si="13"/>
        <v>0</v>
      </c>
      <c r="I91" s="182">
        <f t="shared" si="13"/>
        <v>0</v>
      </c>
      <c r="J91" s="182">
        <f t="shared" si="13"/>
        <v>0</v>
      </c>
      <c r="K91" s="182">
        <f t="shared" si="13"/>
        <v>0</v>
      </c>
      <c r="L91" s="182">
        <f t="shared" si="13"/>
        <v>0</v>
      </c>
      <c r="M91" s="182">
        <f t="shared" si="13"/>
        <v>0</v>
      </c>
      <c r="N91" s="182">
        <f t="shared" si="13"/>
        <v>0</v>
      </c>
      <c r="O91" s="182">
        <f t="shared" si="13"/>
        <v>0</v>
      </c>
      <c r="P91" s="182">
        <f t="shared" si="13"/>
        <v>0</v>
      </c>
      <c r="Q91" s="182">
        <f t="shared" si="13"/>
        <v>0</v>
      </c>
      <c r="R91" s="182">
        <f t="shared" si="13"/>
        <v>0</v>
      </c>
      <c r="S91" s="182">
        <f t="shared" si="13"/>
        <v>0</v>
      </c>
      <c r="T91" s="182">
        <f t="shared" si="13"/>
        <v>0</v>
      </c>
      <c r="U91" s="182">
        <f t="shared" si="13"/>
        <v>0</v>
      </c>
      <c r="V91" s="182">
        <f t="shared" si="13"/>
        <v>0</v>
      </c>
      <c r="W91" s="182">
        <f t="shared" si="13"/>
        <v>0</v>
      </c>
      <c r="X91" s="182">
        <f t="shared" si="13"/>
        <v>0</v>
      </c>
    </row>
    <row r="92" spans="1:24" x14ac:dyDescent="0.25">
      <c r="A92" s="183"/>
      <c r="B92" s="178"/>
      <c r="C92" s="179"/>
      <c r="D92" s="179"/>
      <c r="E92" s="180"/>
      <c r="F92" s="190"/>
      <c r="G92" s="182">
        <f t="shared" si="10"/>
        <v>0</v>
      </c>
      <c r="H92" s="182">
        <f t="shared" si="13"/>
        <v>0</v>
      </c>
      <c r="I92" s="182">
        <f t="shared" si="13"/>
        <v>0</v>
      </c>
      <c r="J92" s="182">
        <f t="shared" si="13"/>
        <v>0</v>
      </c>
      <c r="K92" s="182">
        <f t="shared" si="13"/>
        <v>0</v>
      </c>
      <c r="L92" s="182">
        <f t="shared" si="13"/>
        <v>0</v>
      </c>
      <c r="M92" s="182">
        <f t="shared" si="13"/>
        <v>0</v>
      </c>
      <c r="N92" s="182">
        <f t="shared" si="13"/>
        <v>0</v>
      </c>
      <c r="O92" s="182">
        <f t="shared" si="13"/>
        <v>0</v>
      </c>
      <c r="P92" s="182">
        <f t="shared" si="13"/>
        <v>0</v>
      </c>
      <c r="Q92" s="182">
        <f t="shared" si="13"/>
        <v>0</v>
      </c>
      <c r="R92" s="182">
        <f t="shared" si="13"/>
        <v>0</v>
      </c>
      <c r="S92" s="182">
        <f t="shared" si="13"/>
        <v>0</v>
      </c>
      <c r="T92" s="182">
        <f t="shared" si="13"/>
        <v>0</v>
      </c>
      <c r="U92" s="182">
        <f t="shared" si="13"/>
        <v>0</v>
      </c>
      <c r="V92" s="182">
        <f t="shared" si="13"/>
        <v>0</v>
      </c>
      <c r="W92" s="182">
        <f t="shared" si="13"/>
        <v>0</v>
      </c>
      <c r="X92" s="182">
        <f t="shared" si="13"/>
        <v>0</v>
      </c>
    </row>
    <row r="93" spans="1:24" x14ac:dyDescent="0.25">
      <c r="A93" s="183"/>
      <c r="B93" s="178"/>
      <c r="C93" s="179"/>
      <c r="D93" s="179"/>
      <c r="E93" s="180"/>
      <c r="F93" s="190"/>
      <c r="G93" s="182">
        <f t="shared" si="10"/>
        <v>0</v>
      </c>
      <c r="H93" s="182">
        <f t="shared" si="13"/>
        <v>0</v>
      </c>
      <c r="I93" s="182">
        <f t="shared" si="13"/>
        <v>0</v>
      </c>
      <c r="J93" s="182">
        <f t="shared" si="13"/>
        <v>0</v>
      </c>
      <c r="K93" s="182">
        <f t="shared" si="13"/>
        <v>0</v>
      </c>
      <c r="L93" s="182">
        <f t="shared" si="13"/>
        <v>0</v>
      </c>
      <c r="M93" s="182">
        <f t="shared" si="13"/>
        <v>0</v>
      </c>
      <c r="N93" s="182">
        <f t="shared" si="13"/>
        <v>0</v>
      </c>
      <c r="O93" s="182">
        <f t="shared" si="13"/>
        <v>0</v>
      </c>
      <c r="P93" s="182">
        <f t="shared" si="13"/>
        <v>0</v>
      </c>
      <c r="Q93" s="182">
        <f t="shared" si="13"/>
        <v>0</v>
      </c>
      <c r="R93" s="182">
        <f t="shared" si="13"/>
        <v>0</v>
      </c>
      <c r="S93" s="182">
        <f t="shared" si="13"/>
        <v>0</v>
      </c>
      <c r="T93" s="182">
        <f t="shared" si="13"/>
        <v>0</v>
      </c>
      <c r="U93" s="182">
        <f t="shared" si="13"/>
        <v>0</v>
      </c>
      <c r="V93" s="182">
        <f t="shared" si="13"/>
        <v>0</v>
      </c>
      <c r="W93" s="182">
        <f t="shared" si="13"/>
        <v>0</v>
      </c>
      <c r="X93" s="182">
        <f t="shared" si="13"/>
        <v>0</v>
      </c>
    </row>
    <row r="94" spans="1:24" x14ac:dyDescent="0.25">
      <c r="A94" s="183"/>
      <c r="B94" s="178"/>
      <c r="C94" s="179"/>
      <c r="D94" s="179"/>
      <c r="E94" s="180"/>
      <c r="F94" s="190"/>
      <c r="G94" s="182">
        <f t="shared" si="10"/>
        <v>0</v>
      </c>
      <c r="H94" s="182">
        <f t="shared" si="13"/>
        <v>0</v>
      </c>
      <c r="I94" s="182">
        <f t="shared" ref="I94:X94" si="14">IF($F94=I$7,SUM($C94:$E94),0)</f>
        <v>0</v>
      </c>
      <c r="J94" s="182">
        <f t="shared" si="14"/>
        <v>0</v>
      </c>
      <c r="K94" s="182">
        <f t="shared" si="14"/>
        <v>0</v>
      </c>
      <c r="L94" s="182">
        <f t="shared" si="14"/>
        <v>0</v>
      </c>
      <c r="M94" s="182">
        <f t="shared" si="14"/>
        <v>0</v>
      </c>
      <c r="N94" s="182">
        <f t="shared" si="14"/>
        <v>0</v>
      </c>
      <c r="O94" s="182">
        <f t="shared" si="14"/>
        <v>0</v>
      </c>
      <c r="P94" s="182">
        <f t="shared" si="14"/>
        <v>0</v>
      </c>
      <c r="Q94" s="182">
        <f t="shared" si="14"/>
        <v>0</v>
      </c>
      <c r="R94" s="182">
        <f t="shared" si="14"/>
        <v>0</v>
      </c>
      <c r="S94" s="182">
        <f t="shared" si="14"/>
        <v>0</v>
      </c>
      <c r="T94" s="182">
        <f t="shared" si="14"/>
        <v>0</v>
      </c>
      <c r="U94" s="182">
        <f t="shared" si="14"/>
        <v>0</v>
      </c>
      <c r="V94" s="182">
        <f t="shared" si="14"/>
        <v>0</v>
      </c>
      <c r="W94" s="182">
        <f t="shared" si="14"/>
        <v>0</v>
      </c>
      <c r="X94" s="182">
        <f t="shared" si="14"/>
        <v>0</v>
      </c>
    </row>
    <row r="95" spans="1:24" x14ac:dyDescent="0.25">
      <c r="A95" s="183"/>
      <c r="B95" s="178"/>
      <c r="C95" s="179"/>
      <c r="D95" s="179"/>
      <c r="E95" s="180"/>
      <c r="F95" s="190"/>
      <c r="G95" s="182">
        <f t="shared" ref="G95:G113" si="15">IF($F95=G$7,SUM($C95:$E95),0)</f>
        <v>0</v>
      </c>
      <c r="H95" s="182">
        <f t="shared" ref="H95:X109" si="16">IF($F95=H$7,SUM($C95:$E95),0)</f>
        <v>0</v>
      </c>
      <c r="I95" s="182">
        <f t="shared" si="16"/>
        <v>0</v>
      </c>
      <c r="J95" s="182">
        <f t="shared" si="16"/>
        <v>0</v>
      </c>
      <c r="K95" s="182">
        <f t="shared" si="16"/>
        <v>0</v>
      </c>
      <c r="L95" s="182">
        <f t="shared" si="16"/>
        <v>0</v>
      </c>
      <c r="M95" s="182">
        <f t="shared" si="16"/>
        <v>0</v>
      </c>
      <c r="N95" s="182">
        <f t="shared" si="16"/>
        <v>0</v>
      </c>
      <c r="O95" s="182">
        <f t="shared" si="16"/>
        <v>0</v>
      </c>
      <c r="P95" s="182">
        <f t="shared" si="16"/>
        <v>0</v>
      </c>
      <c r="Q95" s="182">
        <f t="shared" si="16"/>
        <v>0</v>
      </c>
      <c r="R95" s="182">
        <f t="shared" si="16"/>
        <v>0</v>
      </c>
      <c r="S95" s="182">
        <f t="shared" si="16"/>
        <v>0</v>
      </c>
      <c r="T95" s="182">
        <f t="shared" si="16"/>
        <v>0</v>
      </c>
      <c r="U95" s="182">
        <f t="shared" si="16"/>
        <v>0</v>
      </c>
      <c r="V95" s="182">
        <f t="shared" si="16"/>
        <v>0</v>
      </c>
      <c r="W95" s="182">
        <f t="shared" si="16"/>
        <v>0</v>
      </c>
      <c r="X95" s="182">
        <f t="shared" si="16"/>
        <v>0</v>
      </c>
    </row>
    <row r="96" spans="1:24" x14ac:dyDescent="0.25">
      <c r="A96" s="183"/>
      <c r="B96" s="178"/>
      <c r="C96" s="179"/>
      <c r="D96" s="179"/>
      <c r="E96" s="180"/>
      <c r="F96" s="190"/>
      <c r="G96" s="182">
        <f t="shared" si="15"/>
        <v>0</v>
      </c>
      <c r="H96" s="182">
        <f t="shared" si="16"/>
        <v>0</v>
      </c>
      <c r="I96" s="182">
        <f t="shared" si="16"/>
        <v>0</v>
      </c>
      <c r="J96" s="182">
        <f t="shared" si="16"/>
        <v>0</v>
      </c>
      <c r="K96" s="182">
        <f t="shared" si="16"/>
        <v>0</v>
      </c>
      <c r="L96" s="182">
        <f t="shared" si="16"/>
        <v>0</v>
      </c>
      <c r="M96" s="182">
        <f t="shared" si="16"/>
        <v>0</v>
      </c>
      <c r="N96" s="182">
        <f t="shared" si="16"/>
        <v>0</v>
      </c>
      <c r="O96" s="182">
        <f t="shared" si="16"/>
        <v>0</v>
      </c>
      <c r="P96" s="182">
        <f t="shared" si="16"/>
        <v>0</v>
      </c>
      <c r="Q96" s="182">
        <f t="shared" si="16"/>
        <v>0</v>
      </c>
      <c r="R96" s="182">
        <f t="shared" si="16"/>
        <v>0</v>
      </c>
      <c r="S96" s="182">
        <f t="shared" si="16"/>
        <v>0</v>
      </c>
      <c r="T96" s="182">
        <f t="shared" si="16"/>
        <v>0</v>
      </c>
      <c r="U96" s="182">
        <f t="shared" si="16"/>
        <v>0</v>
      </c>
      <c r="V96" s="182">
        <f t="shared" si="16"/>
        <v>0</v>
      </c>
      <c r="W96" s="182">
        <f t="shared" si="16"/>
        <v>0</v>
      </c>
      <c r="X96" s="182">
        <f t="shared" si="16"/>
        <v>0</v>
      </c>
    </row>
    <row r="97" spans="1:24" x14ac:dyDescent="0.25">
      <c r="A97" s="183"/>
      <c r="B97" s="178"/>
      <c r="C97" s="179"/>
      <c r="D97" s="179"/>
      <c r="E97" s="180"/>
      <c r="F97" s="190"/>
      <c r="G97" s="182">
        <f t="shared" si="15"/>
        <v>0</v>
      </c>
      <c r="H97" s="182">
        <f t="shared" si="16"/>
        <v>0</v>
      </c>
      <c r="I97" s="182">
        <f t="shared" si="16"/>
        <v>0</v>
      </c>
      <c r="J97" s="182">
        <f t="shared" si="16"/>
        <v>0</v>
      </c>
      <c r="K97" s="182">
        <f t="shared" si="16"/>
        <v>0</v>
      </c>
      <c r="L97" s="182">
        <f t="shared" si="16"/>
        <v>0</v>
      </c>
      <c r="M97" s="182">
        <f t="shared" si="16"/>
        <v>0</v>
      </c>
      <c r="N97" s="182">
        <f t="shared" si="16"/>
        <v>0</v>
      </c>
      <c r="O97" s="182">
        <f t="shared" si="16"/>
        <v>0</v>
      </c>
      <c r="P97" s="182">
        <f t="shared" si="16"/>
        <v>0</v>
      </c>
      <c r="Q97" s="182">
        <f t="shared" si="16"/>
        <v>0</v>
      </c>
      <c r="R97" s="182">
        <f t="shared" si="16"/>
        <v>0</v>
      </c>
      <c r="S97" s="182">
        <f t="shared" si="16"/>
        <v>0</v>
      </c>
      <c r="T97" s="182">
        <f t="shared" si="16"/>
        <v>0</v>
      </c>
      <c r="U97" s="182">
        <f t="shared" si="16"/>
        <v>0</v>
      </c>
      <c r="V97" s="182">
        <f t="shared" si="16"/>
        <v>0</v>
      </c>
      <c r="W97" s="182">
        <f t="shared" si="16"/>
        <v>0</v>
      </c>
      <c r="X97" s="182">
        <f t="shared" si="16"/>
        <v>0</v>
      </c>
    </row>
    <row r="98" spans="1:24" x14ac:dyDescent="0.25">
      <c r="A98" s="183"/>
      <c r="B98" s="178"/>
      <c r="C98" s="179"/>
      <c r="D98" s="179"/>
      <c r="E98" s="180"/>
      <c r="F98" s="190"/>
      <c r="G98" s="182">
        <f t="shared" si="15"/>
        <v>0</v>
      </c>
      <c r="H98" s="182">
        <f t="shared" si="16"/>
        <v>0</v>
      </c>
      <c r="I98" s="182">
        <f t="shared" si="16"/>
        <v>0</v>
      </c>
      <c r="J98" s="182">
        <f t="shared" si="16"/>
        <v>0</v>
      </c>
      <c r="K98" s="182">
        <f t="shared" si="16"/>
        <v>0</v>
      </c>
      <c r="L98" s="182">
        <f t="shared" si="16"/>
        <v>0</v>
      </c>
      <c r="M98" s="182">
        <f t="shared" si="16"/>
        <v>0</v>
      </c>
      <c r="N98" s="182">
        <f t="shared" si="16"/>
        <v>0</v>
      </c>
      <c r="O98" s="182">
        <f t="shared" si="16"/>
        <v>0</v>
      </c>
      <c r="P98" s="182">
        <f t="shared" si="16"/>
        <v>0</v>
      </c>
      <c r="Q98" s="182">
        <f t="shared" si="16"/>
        <v>0</v>
      </c>
      <c r="R98" s="182">
        <f t="shared" si="16"/>
        <v>0</v>
      </c>
      <c r="S98" s="182">
        <f t="shared" si="16"/>
        <v>0</v>
      </c>
      <c r="T98" s="182">
        <f t="shared" si="16"/>
        <v>0</v>
      </c>
      <c r="U98" s="182">
        <f t="shared" si="16"/>
        <v>0</v>
      </c>
      <c r="V98" s="182">
        <f t="shared" si="16"/>
        <v>0</v>
      </c>
      <c r="W98" s="182">
        <f t="shared" si="16"/>
        <v>0</v>
      </c>
      <c r="X98" s="182">
        <f t="shared" si="16"/>
        <v>0</v>
      </c>
    </row>
    <row r="99" spans="1:24" x14ac:dyDescent="0.25">
      <c r="A99" s="183"/>
      <c r="B99" s="178"/>
      <c r="C99" s="179"/>
      <c r="D99" s="179"/>
      <c r="E99" s="180"/>
      <c r="F99" s="190"/>
      <c r="G99" s="182">
        <f t="shared" si="15"/>
        <v>0</v>
      </c>
      <c r="H99" s="182">
        <f t="shared" si="16"/>
        <v>0</v>
      </c>
      <c r="I99" s="182">
        <f t="shared" si="16"/>
        <v>0</v>
      </c>
      <c r="J99" s="182">
        <f t="shared" si="16"/>
        <v>0</v>
      </c>
      <c r="K99" s="182">
        <f t="shared" si="16"/>
        <v>0</v>
      </c>
      <c r="L99" s="182">
        <f t="shared" si="16"/>
        <v>0</v>
      </c>
      <c r="M99" s="182">
        <f t="shared" si="16"/>
        <v>0</v>
      </c>
      <c r="N99" s="182">
        <f t="shared" si="16"/>
        <v>0</v>
      </c>
      <c r="O99" s="182">
        <f t="shared" si="16"/>
        <v>0</v>
      </c>
      <c r="P99" s="182">
        <f t="shared" si="16"/>
        <v>0</v>
      </c>
      <c r="Q99" s="182">
        <f t="shared" si="16"/>
        <v>0</v>
      </c>
      <c r="R99" s="182">
        <f t="shared" si="16"/>
        <v>0</v>
      </c>
      <c r="S99" s="182">
        <f t="shared" si="16"/>
        <v>0</v>
      </c>
      <c r="T99" s="182">
        <f t="shared" si="16"/>
        <v>0</v>
      </c>
      <c r="U99" s="182">
        <f t="shared" si="16"/>
        <v>0</v>
      </c>
      <c r="V99" s="182">
        <f t="shared" si="16"/>
        <v>0</v>
      </c>
      <c r="W99" s="182">
        <f t="shared" si="16"/>
        <v>0</v>
      </c>
      <c r="X99" s="182">
        <f t="shared" si="16"/>
        <v>0</v>
      </c>
    </row>
    <row r="100" spans="1:24" x14ac:dyDescent="0.25">
      <c r="A100" s="183"/>
      <c r="B100" s="178"/>
      <c r="C100" s="179"/>
      <c r="D100" s="179"/>
      <c r="E100" s="180"/>
      <c r="F100" s="190"/>
      <c r="G100" s="182">
        <f t="shared" si="15"/>
        <v>0</v>
      </c>
      <c r="H100" s="182">
        <f t="shared" si="16"/>
        <v>0</v>
      </c>
      <c r="I100" s="182">
        <f t="shared" si="16"/>
        <v>0</v>
      </c>
      <c r="J100" s="182">
        <f t="shared" si="16"/>
        <v>0</v>
      </c>
      <c r="K100" s="182">
        <f t="shared" si="16"/>
        <v>0</v>
      </c>
      <c r="L100" s="182">
        <f t="shared" si="16"/>
        <v>0</v>
      </c>
      <c r="M100" s="182">
        <f t="shared" si="16"/>
        <v>0</v>
      </c>
      <c r="N100" s="182">
        <f t="shared" si="16"/>
        <v>0</v>
      </c>
      <c r="O100" s="182">
        <f t="shared" si="16"/>
        <v>0</v>
      </c>
      <c r="P100" s="182">
        <f t="shared" si="16"/>
        <v>0</v>
      </c>
      <c r="Q100" s="182">
        <f t="shared" si="16"/>
        <v>0</v>
      </c>
      <c r="R100" s="182">
        <f t="shared" si="16"/>
        <v>0</v>
      </c>
      <c r="S100" s="182">
        <f t="shared" si="16"/>
        <v>0</v>
      </c>
      <c r="T100" s="182">
        <f t="shared" si="16"/>
        <v>0</v>
      </c>
      <c r="U100" s="182">
        <f t="shared" si="16"/>
        <v>0</v>
      </c>
      <c r="V100" s="182">
        <f t="shared" si="16"/>
        <v>0</v>
      </c>
      <c r="W100" s="182">
        <f t="shared" si="16"/>
        <v>0</v>
      </c>
      <c r="X100" s="182">
        <f t="shared" si="16"/>
        <v>0</v>
      </c>
    </row>
    <row r="101" spans="1:24" x14ac:dyDescent="0.25">
      <c r="A101" s="183"/>
      <c r="B101" s="218"/>
      <c r="C101" s="179"/>
      <c r="D101" s="179"/>
      <c r="E101" s="180"/>
      <c r="F101" s="190"/>
      <c r="G101" s="182">
        <f t="shared" si="15"/>
        <v>0</v>
      </c>
      <c r="H101" s="182">
        <f t="shared" si="16"/>
        <v>0</v>
      </c>
      <c r="I101" s="182">
        <f t="shared" si="16"/>
        <v>0</v>
      </c>
      <c r="J101" s="182">
        <f t="shared" si="16"/>
        <v>0</v>
      </c>
      <c r="K101" s="182">
        <f t="shared" si="16"/>
        <v>0</v>
      </c>
      <c r="L101" s="182">
        <f t="shared" si="16"/>
        <v>0</v>
      </c>
      <c r="M101" s="182">
        <f t="shared" si="16"/>
        <v>0</v>
      </c>
      <c r="N101" s="182">
        <f t="shared" si="16"/>
        <v>0</v>
      </c>
      <c r="O101" s="182">
        <f t="shared" si="16"/>
        <v>0</v>
      </c>
      <c r="P101" s="182">
        <f t="shared" si="16"/>
        <v>0</v>
      </c>
      <c r="Q101" s="182">
        <f t="shared" si="16"/>
        <v>0</v>
      </c>
      <c r="R101" s="182">
        <f t="shared" si="16"/>
        <v>0</v>
      </c>
      <c r="S101" s="182">
        <f t="shared" si="16"/>
        <v>0</v>
      </c>
      <c r="T101" s="182">
        <f t="shared" si="16"/>
        <v>0</v>
      </c>
      <c r="U101" s="182">
        <f t="shared" si="16"/>
        <v>0</v>
      </c>
      <c r="V101" s="182">
        <f t="shared" si="16"/>
        <v>0</v>
      </c>
      <c r="W101" s="182">
        <f t="shared" si="16"/>
        <v>0</v>
      </c>
      <c r="X101" s="182">
        <f t="shared" si="16"/>
        <v>0</v>
      </c>
    </row>
    <row r="102" spans="1:24" x14ac:dyDescent="0.25">
      <c r="A102" s="183"/>
      <c r="B102" s="178"/>
      <c r="C102" s="179"/>
      <c r="D102" s="179"/>
      <c r="E102" s="180"/>
      <c r="F102" s="190"/>
      <c r="G102" s="182">
        <f t="shared" si="15"/>
        <v>0</v>
      </c>
      <c r="H102" s="182">
        <f t="shared" si="16"/>
        <v>0</v>
      </c>
      <c r="I102" s="182">
        <f t="shared" si="16"/>
        <v>0</v>
      </c>
      <c r="J102" s="182">
        <f t="shared" si="16"/>
        <v>0</v>
      </c>
      <c r="K102" s="182">
        <f t="shared" si="16"/>
        <v>0</v>
      </c>
      <c r="L102" s="182">
        <f t="shared" si="16"/>
        <v>0</v>
      </c>
      <c r="M102" s="182">
        <f t="shared" si="16"/>
        <v>0</v>
      </c>
      <c r="N102" s="182">
        <f t="shared" si="16"/>
        <v>0</v>
      </c>
      <c r="O102" s="182">
        <f t="shared" si="16"/>
        <v>0</v>
      </c>
      <c r="P102" s="182">
        <f t="shared" si="16"/>
        <v>0</v>
      </c>
      <c r="Q102" s="182">
        <f t="shared" si="16"/>
        <v>0</v>
      </c>
      <c r="R102" s="182">
        <f t="shared" si="16"/>
        <v>0</v>
      </c>
      <c r="S102" s="182">
        <f t="shared" si="16"/>
        <v>0</v>
      </c>
      <c r="T102" s="182">
        <f t="shared" si="16"/>
        <v>0</v>
      </c>
      <c r="U102" s="182">
        <f t="shared" si="16"/>
        <v>0</v>
      </c>
      <c r="V102" s="182">
        <f t="shared" si="16"/>
        <v>0</v>
      </c>
      <c r="W102" s="182">
        <f t="shared" si="16"/>
        <v>0</v>
      </c>
      <c r="X102" s="182">
        <f t="shared" si="16"/>
        <v>0</v>
      </c>
    </row>
    <row r="103" spans="1:24" x14ac:dyDescent="0.25">
      <c r="A103" s="183"/>
      <c r="B103" s="178"/>
      <c r="C103" s="179"/>
      <c r="D103" s="179"/>
      <c r="E103" s="180"/>
      <c r="F103" s="190"/>
      <c r="G103" s="182">
        <f t="shared" si="15"/>
        <v>0</v>
      </c>
      <c r="H103" s="182">
        <f t="shared" si="16"/>
        <v>0</v>
      </c>
      <c r="I103" s="182">
        <f t="shared" si="16"/>
        <v>0</v>
      </c>
      <c r="J103" s="182">
        <f t="shared" si="16"/>
        <v>0</v>
      </c>
      <c r="K103" s="182">
        <f t="shared" si="16"/>
        <v>0</v>
      </c>
      <c r="L103" s="182">
        <f t="shared" si="16"/>
        <v>0</v>
      </c>
      <c r="M103" s="182">
        <f t="shared" si="16"/>
        <v>0</v>
      </c>
      <c r="N103" s="182">
        <f t="shared" si="16"/>
        <v>0</v>
      </c>
      <c r="O103" s="182">
        <f t="shared" si="16"/>
        <v>0</v>
      </c>
      <c r="P103" s="182">
        <f t="shared" si="16"/>
        <v>0</v>
      </c>
      <c r="Q103" s="182">
        <f t="shared" si="16"/>
        <v>0</v>
      </c>
      <c r="R103" s="182">
        <f t="shared" si="16"/>
        <v>0</v>
      </c>
      <c r="S103" s="182">
        <f t="shared" si="16"/>
        <v>0</v>
      </c>
      <c r="T103" s="182">
        <f t="shared" si="16"/>
        <v>0</v>
      </c>
      <c r="U103" s="182">
        <f t="shared" si="16"/>
        <v>0</v>
      </c>
      <c r="V103" s="182">
        <f t="shared" si="16"/>
        <v>0</v>
      </c>
      <c r="W103" s="182">
        <f t="shared" si="16"/>
        <v>0</v>
      </c>
      <c r="X103" s="182">
        <f t="shared" si="16"/>
        <v>0</v>
      </c>
    </row>
    <row r="104" spans="1:24" x14ac:dyDescent="0.25">
      <c r="A104" s="183"/>
      <c r="B104" s="178"/>
      <c r="C104" s="179"/>
      <c r="D104" s="179"/>
      <c r="E104" s="180"/>
      <c r="F104" s="190"/>
      <c r="G104" s="182">
        <f t="shared" si="15"/>
        <v>0</v>
      </c>
      <c r="H104" s="182">
        <f t="shared" si="16"/>
        <v>0</v>
      </c>
      <c r="I104" s="182">
        <f t="shared" si="16"/>
        <v>0</v>
      </c>
      <c r="J104" s="182">
        <f t="shared" si="16"/>
        <v>0</v>
      </c>
      <c r="K104" s="182">
        <f t="shared" si="16"/>
        <v>0</v>
      </c>
      <c r="L104" s="182">
        <f t="shared" si="16"/>
        <v>0</v>
      </c>
      <c r="M104" s="182">
        <f t="shared" si="16"/>
        <v>0</v>
      </c>
      <c r="N104" s="182">
        <f t="shared" si="16"/>
        <v>0</v>
      </c>
      <c r="O104" s="182">
        <f t="shared" si="16"/>
        <v>0</v>
      </c>
      <c r="P104" s="182">
        <f t="shared" si="16"/>
        <v>0</v>
      </c>
      <c r="Q104" s="182">
        <f t="shared" si="16"/>
        <v>0</v>
      </c>
      <c r="R104" s="182">
        <f t="shared" si="16"/>
        <v>0</v>
      </c>
      <c r="S104" s="182">
        <f t="shared" si="16"/>
        <v>0</v>
      </c>
      <c r="T104" s="182">
        <f t="shared" si="16"/>
        <v>0</v>
      </c>
      <c r="U104" s="182">
        <f t="shared" si="16"/>
        <v>0</v>
      </c>
      <c r="V104" s="182">
        <f t="shared" si="16"/>
        <v>0</v>
      </c>
      <c r="W104" s="182">
        <f t="shared" si="16"/>
        <v>0</v>
      </c>
      <c r="X104" s="182">
        <f t="shared" si="16"/>
        <v>0</v>
      </c>
    </row>
    <row r="105" spans="1:24" x14ac:dyDescent="0.25">
      <c r="A105" s="183"/>
      <c r="B105" s="178"/>
      <c r="C105" s="179"/>
      <c r="D105" s="179"/>
      <c r="E105" s="180"/>
      <c r="F105" s="190"/>
      <c r="G105" s="182">
        <f t="shared" si="15"/>
        <v>0</v>
      </c>
      <c r="H105" s="182">
        <f t="shared" si="16"/>
        <v>0</v>
      </c>
      <c r="I105" s="182">
        <f t="shared" si="16"/>
        <v>0</v>
      </c>
      <c r="J105" s="182">
        <f t="shared" si="16"/>
        <v>0</v>
      </c>
      <c r="K105" s="182">
        <f t="shared" si="16"/>
        <v>0</v>
      </c>
      <c r="L105" s="182">
        <f t="shared" si="16"/>
        <v>0</v>
      </c>
      <c r="M105" s="182">
        <f t="shared" si="16"/>
        <v>0</v>
      </c>
      <c r="N105" s="182">
        <f t="shared" si="16"/>
        <v>0</v>
      </c>
      <c r="O105" s="182">
        <f t="shared" si="16"/>
        <v>0</v>
      </c>
      <c r="P105" s="182">
        <f t="shared" si="16"/>
        <v>0</v>
      </c>
      <c r="Q105" s="182">
        <f t="shared" si="16"/>
        <v>0</v>
      </c>
      <c r="R105" s="182">
        <f t="shared" si="16"/>
        <v>0</v>
      </c>
      <c r="S105" s="182">
        <f t="shared" si="16"/>
        <v>0</v>
      </c>
      <c r="T105" s="182">
        <f t="shared" si="16"/>
        <v>0</v>
      </c>
      <c r="U105" s="182">
        <f t="shared" si="16"/>
        <v>0</v>
      </c>
      <c r="V105" s="182">
        <f t="shared" si="16"/>
        <v>0</v>
      </c>
      <c r="W105" s="182">
        <f t="shared" si="16"/>
        <v>0</v>
      </c>
      <c r="X105" s="182">
        <f t="shared" si="16"/>
        <v>0</v>
      </c>
    </row>
    <row r="106" spans="1:24" x14ac:dyDescent="0.25">
      <c r="A106" s="183"/>
      <c r="B106" s="178"/>
      <c r="C106" s="179"/>
      <c r="D106" s="179"/>
      <c r="E106" s="180"/>
      <c r="F106" s="190"/>
      <c r="G106" s="182">
        <f t="shared" si="15"/>
        <v>0</v>
      </c>
      <c r="H106" s="182">
        <f t="shared" si="16"/>
        <v>0</v>
      </c>
      <c r="I106" s="182">
        <f t="shared" si="16"/>
        <v>0</v>
      </c>
      <c r="J106" s="182">
        <f t="shared" si="16"/>
        <v>0</v>
      </c>
      <c r="K106" s="182">
        <f t="shared" si="16"/>
        <v>0</v>
      </c>
      <c r="L106" s="182">
        <f t="shared" si="16"/>
        <v>0</v>
      </c>
      <c r="M106" s="182">
        <f t="shared" si="16"/>
        <v>0</v>
      </c>
      <c r="N106" s="182">
        <f t="shared" si="16"/>
        <v>0</v>
      </c>
      <c r="O106" s="182">
        <f t="shared" si="16"/>
        <v>0</v>
      </c>
      <c r="P106" s="182">
        <f t="shared" si="16"/>
        <v>0</v>
      </c>
      <c r="Q106" s="182">
        <f t="shared" si="16"/>
        <v>0</v>
      </c>
      <c r="R106" s="182">
        <f t="shared" si="16"/>
        <v>0</v>
      </c>
      <c r="S106" s="182">
        <f t="shared" si="16"/>
        <v>0</v>
      </c>
      <c r="T106" s="182">
        <f t="shared" si="16"/>
        <v>0</v>
      </c>
      <c r="U106" s="182">
        <f t="shared" si="16"/>
        <v>0</v>
      </c>
      <c r="V106" s="182">
        <f t="shared" si="16"/>
        <v>0</v>
      </c>
      <c r="W106" s="182">
        <f t="shared" si="16"/>
        <v>0</v>
      </c>
      <c r="X106" s="182">
        <f t="shared" si="16"/>
        <v>0</v>
      </c>
    </row>
    <row r="107" spans="1:24" x14ac:dyDescent="0.25">
      <c r="A107" s="183"/>
      <c r="B107" s="178"/>
      <c r="C107" s="179"/>
      <c r="D107" s="179"/>
      <c r="E107" s="180"/>
      <c r="F107" s="190"/>
      <c r="G107" s="182">
        <f t="shared" si="15"/>
        <v>0</v>
      </c>
      <c r="H107" s="182">
        <f t="shared" si="16"/>
        <v>0</v>
      </c>
      <c r="I107" s="182">
        <f t="shared" si="16"/>
        <v>0</v>
      </c>
      <c r="J107" s="182">
        <f t="shared" si="16"/>
        <v>0</v>
      </c>
      <c r="K107" s="182">
        <f t="shared" si="16"/>
        <v>0</v>
      </c>
      <c r="L107" s="182">
        <f t="shared" si="16"/>
        <v>0</v>
      </c>
      <c r="M107" s="182">
        <f t="shared" si="16"/>
        <v>0</v>
      </c>
      <c r="N107" s="182">
        <f t="shared" si="16"/>
        <v>0</v>
      </c>
      <c r="O107" s="182">
        <f t="shared" si="16"/>
        <v>0</v>
      </c>
      <c r="P107" s="182">
        <f t="shared" si="16"/>
        <v>0</v>
      </c>
      <c r="Q107" s="182">
        <f t="shared" si="16"/>
        <v>0</v>
      </c>
      <c r="R107" s="182">
        <f t="shared" si="16"/>
        <v>0</v>
      </c>
      <c r="S107" s="182">
        <f t="shared" si="16"/>
        <v>0</v>
      </c>
      <c r="T107" s="182">
        <f t="shared" si="16"/>
        <v>0</v>
      </c>
      <c r="U107" s="182">
        <f t="shared" si="16"/>
        <v>0</v>
      </c>
      <c r="V107" s="182">
        <f t="shared" si="16"/>
        <v>0</v>
      </c>
      <c r="W107" s="182">
        <f t="shared" si="16"/>
        <v>0</v>
      </c>
      <c r="X107" s="182">
        <f t="shared" si="16"/>
        <v>0</v>
      </c>
    </row>
    <row r="108" spans="1:24" x14ac:dyDescent="0.25">
      <c r="A108" s="183"/>
      <c r="B108" s="178"/>
      <c r="C108" s="179"/>
      <c r="D108" s="179"/>
      <c r="E108" s="180"/>
      <c r="F108" s="190"/>
      <c r="G108" s="182">
        <f t="shared" si="15"/>
        <v>0</v>
      </c>
      <c r="H108" s="182">
        <f t="shared" si="16"/>
        <v>0</v>
      </c>
      <c r="I108" s="182">
        <f t="shared" si="16"/>
        <v>0</v>
      </c>
      <c r="J108" s="182">
        <f t="shared" si="16"/>
        <v>0</v>
      </c>
      <c r="K108" s="182">
        <f t="shared" si="16"/>
        <v>0</v>
      </c>
      <c r="L108" s="182">
        <f t="shared" si="16"/>
        <v>0</v>
      </c>
      <c r="M108" s="182">
        <f t="shared" si="16"/>
        <v>0</v>
      </c>
      <c r="N108" s="182">
        <f t="shared" si="16"/>
        <v>0</v>
      </c>
      <c r="O108" s="182">
        <f t="shared" si="16"/>
        <v>0</v>
      </c>
      <c r="P108" s="182">
        <f t="shared" si="16"/>
        <v>0</v>
      </c>
      <c r="Q108" s="182">
        <f t="shared" si="16"/>
        <v>0</v>
      </c>
      <c r="R108" s="182">
        <f t="shared" si="16"/>
        <v>0</v>
      </c>
      <c r="S108" s="182">
        <f t="shared" si="16"/>
        <v>0</v>
      </c>
      <c r="T108" s="182">
        <f t="shared" si="16"/>
        <v>0</v>
      </c>
      <c r="U108" s="182">
        <f t="shared" si="16"/>
        <v>0</v>
      </c>
      <c r="V108" s="182">
        <f t="shared" si="16"/>
        <v>0</v>
      </c>
      <c r="W108" s="182">
        <f t="shared" si="16"/>
        <v>0</v>
      </c>
      <c r="X108" s="182">
        <f t="shared" si="16"/>
        <v>0</v>
      </c>
    </row>
    <row r="109" spans="1:24" x14ac:dyDescent="0.25">
      <c r="A109" s="183"/>
      <c r="B109" s="178"/>
      <c r="C109" s="179"/>
      <c r="D109" s="179"/>
      <c r="E109" s="180"/>
      <c r="F109" s="190"/>
      <c r="G109" s="182">
        <f t="shared" si="15"/>
        <v>0</v>
      </c>
      <c r="H109" s="182">
        <f t="shared" si="16"/>
        <v>0</v>
      </c>
      <c r="I109" s="182">
        <f t="shared" si="16"/>
        <v>0</v>
      </c>
      <c r="J109" s="182">
        <f t="shared" si="16"/>
        <v>0</v>
      </c>
      <c r="K109" s="182">
        <f t="shared" si="16"/>
        <v>0</v>
      </c>
      <c r="L109" s="182">
        <f t="shared" si="16"/>
        <v>0</v>
      </c>
      <c r="M109" s="182">
        <f t="shared" si="16"/>
        <v>0</v>
      </c>
      <c r="N109" s="182">
        <f t="shared" si="16"/>
        <v>0</v>
      </c>
      <c r="O109" s="182">
        <f t="shared" si="16"/>
        <v>0</v>
      </c>
      <c r="P109" s="182">
        <f t="shared" si="16"/>
        <v>0</v>
      </c>
      <c r="Q109" s="182">
        <f t="shared" si="16"/>
        <v>0</v>
      </c>
      <c r="R109" s="182">
        <f t="shared" si="16"/>
        <v>0</v>
      </c>
      <c r="S109" s="182">
        <f t="shared" si="16"/>
        <v>0</v>
      </c>
      <c r="T109" s="182">
        <f t="shared" si="16"/>
        <v>0</v>
      </c>
      <c r="U109" s="182">
        <f t="shared" si="16"/>
        <v>0</v>
      </c>
      <c r="V109" s="182">
        <f t="shared" si="16"/>
        <v>0</v>
      </c>
      <c r="W109" s="182">
        <f t="shared" si="16"/>
        <v>0</v>
      </c>
      <c r="X109" s="182">
        <f t="shared" si="16"/>
        <v>0</v>
      </c>
    </row>
    <row r="110" spans="1:24" x14ac:dyDescent="0.25">
      <c r="A110" s="183"/>
      <c r="B110" s="178"/>
      <c r="C110" s="179"/>
      <c r="D110" s="179"/>
      <c r="E110" s="180"/>
      <c r="F110" s="190"/>
      <c r="G110" s="182">
        <f t="shared" si="15"/>
        <v>0</v>
      </c>
      <c r="H110" s="182">
        <f t="shared" ref="H110:X113" si="17">IF($F110=H$7,SUM($C110:$E110),0)</f>
        <v>0</v>
      </c>
      <c r="I110" s="182">
        <f t="shared" si="17"/>
        <v>0</v>
      </c>
      <c r="J110" s="182">
        <f t="shared" si="17"/>
        <v>0</v>
      </c>
      <c r="K110" s="182">
        <f t="shared" si="17"/>
        <v>0</v>
      </c>
      <c r="L110" s="182">
        <f t="shared" si="17"/>
        <v>0</v>
      </c>
      <c r="M110" s="182">
        <f t="shared" si="17"/>
        <v>0</v>
      </c>
      <c r="N110" s="182">
        <f t="shared" si="17"/>
        <v>0</v>
      </c>
      <c r="O110" s="182">
        <f t="shared" si="17"/>
        <v>0</v>
      </c>
      <c r="P110" s="182">
        <f t="shared" si="17"/>
        <v>0</v>
      </c>
      <c r="Q110" s="182">
        <f t="shared" si="17"/>
        <v>0</v>
      </c>
      <c r="R110" s="182">
        <f t="shared" si="17"/>
        <v>0</v>
      </c>
      <c r="S110" s="182">
        <f t="shared" si="17"/>
        <v>0</v>
      </c>
      <c r="T110" s="182">
        <f t="shared" si="17"/>
        <v>0</v>
      </c>
      <c r="U110" s="182">
        <f t="shared" si="17"/>
        <v>0</v>
      </c>
      <c r="V110" s="182">
        <f t="shared" si="17"/>
        <v>0</v>
      </c>
      <c r="W110" s="182">
        <f t="shared" si="17"/>
        <v>0</v>
      </c>
      <c r="X110" s="182">
        <f t="shared" si="17"/>
        <v>0</v>
      </c>
    </row>
    <row r="111" spans="1:24" x14ac:dyDescent="0.25">
      <c r="A111" s="183"/>
      <c r="B111" s="178"/>
      <c r="C111" s="179"/>
      <c r="D111" s="179"/>
      <c r="E111" s="180"/>
      <c r="F111" s="190"/>
      <c r="G111" s="182">
        <f t="shared" si="15"/>
        <v>0</v>
      </c>
      <c r="H111" s="182">
        <f t="shared" si="17"/>
        <v>0</v>
      </c>
      <c r="I111" s="182">
        <f t="shared" si="17"/>
        <v>0</v>
      </c>
      <c r="J111" s="182">
        <f t="shared" si="17"/>
        <v>0</v>
      </c>
      <c r="K111" s="182">
        <f t="shared" si="17"/>
        <v>0</v>
      </c>
      <c r="L111" s="182">
        <f t="shared" si="17"/>
        <v>0</v>
      </c>
      <c r="M111" s="182">
        <f t="shared" si="17"/>
        <v>0</v>
      </c>
      <c r="N111" s="182">
        <f t="shared" si="17"/>
        <v>0</v>
      </c>
      <c r="O111" s="182">
        <f t="shared" si="17"/>
        <v>0</v>
      </c>
      <c r="P111" s="182">
        <f t="shared" si="17"/>
        <v>0</v>
      </c>
      <c r="Q111" s="182">
        <f t="shared" si="17"/>
        <v>0</v>
      </c>
      <c r="R111" s="182">
        <f t="shared" si="17"/>
        <v>0</v>
      </c>
      <c r="S111" s="182">
        <f t="shared" si="17"/>
        <v>0</v>
      </c>
      <c r="T111" s="182">
        <f t="shared" si="17"/>
        <v>0</v>
      </c>
      <c r="U111" s="182">
        <f t="shared" si="17"/>
        <v>0</v>
      </c>
      <c r="V111" s="182">
        <f t="shared" si="17"/>
        <v>0</v>
      </c>
      <c r="W111" s="182">
        <f t="shared" si="17"/>
        <v>0</v>
      </c>
      <c r="X111" s="182">
        <f t="shared" si="17"/>
        <v>0</v>
      </c>
    </row>
    <row r="112" spans="1:24" x14ac:dyDescent="0.25">
      <c r="A112" s="183"/>
      <c r="B112" s="178"/>
      <c r="C112" s="179"/>
      <c r="D112" s="179"/>
      <c r="E112" s="180"/>
      <c r="F112" s="190"/>
      <c r="G112" s="182">
        <f t="shared" si="15"/>
        <v>0</v>
      </c>
      <c r="H112" s="182">
        <f t="shared" si="17"/>
        <v>0</v>
      </c>
      <c r="I112" s="182">
        <f t="shared" si="17"/>
        <v>0</v>
      </c>
      <c r="J112" s="182">
        <f t="shared" si="17"/>
        <v>0</v>
      </c>
      <c r="K112" s="182">
        <f t="shared" si="17"/>
        <v>0</v>
      </c>
      <c r="L112" s="182">
        <f t="shared" si="17"/>
        <v>0</v>
      </c>
      <c r="M112" s="182">
        <f t="shared" si="17"/>
        <v>0</v>
      </c>
      <c r="N112" s="182">
        <f t="shared" si="17"/>
        <v>0</v>
      </c>
      <c r="O112" s="182">
        <f t="shared" si="17"/>
        <v>0</v>
      </c>
      <c r="P112" s="182">
        <f t="shared" si="17"/>
        <v>0</v>
      </c>
      <c r="Q112" s="182">
        <f t="shared" si="17"/>
        <v>0</v>
      </c>
      <c r="R112" s="182">
        <f t="shared" si="17"/>
        <v>0</v>
      </c>
      <c r="S112" s="182">
        <f t="shared" si="17"/>
        <v>0</v>
      </c>
      <c r="T112" s="182">
        <f t="shared" si="17"/>
        <v>0</v>
      </c>
      <c r="U112" s="182">
        <f t="shared" si="17"/>
        <v>0</v>
      </c>
      <c r="V112" s="182">
        <f t="shared" si="17"/>
        <v>0</v>
      </c>
      <c r="W112" s="182">
        <f t="shared" si="17"/>
        <v>0</v>
      </c>
      <c r="X112" s="182"/>
    </row>
    <row r="113" spans="1:24" x14ac:dyDescent="0.25">
      <c r="A113" s="183"/>
      <c r="B113" s="178"/>
      <c r="C113" s="179"/>
      <c r="D113" s="179"/>
      <c r="E113" s="180"/>
      <c r="F113" s="190"/>
      <c r="G113" s="182">
        <f t="shared" si="15"/>
        <v>0</v>
      </c>
      <c r="H113" s="182">
        <f t="shared" si="17"/>
        <v>0</v>
      </c>
      <c r="I113" s="182">
        <f t="shared" si="17"/>
        <v>0</v>
      </c>
      <c r="J113" s="182">
        <f t="shared" si="17"/>
        <v>0</v>
      </c>
      <c r="K113" s="182">
        <f t="shared" si="17"/>
        <v>0</v>
      </c>
      <c r="L113" s="182">
        <f t="shared" si="17"/>
        <v>0</v>
      </c>
      <c r="M113" s="182">
        <f t="shared" si="17"/>
        <v>0</v>
      </c>
      <c r="N113" s="182">
        <f t="shared" si="17"/>
        <v>0</v>
      </c>
      <c r="O113" s="182">
        <f t="shared" si="17"/>
        <v>0</v>
      </c>
      <c r="P113" s="182">
        <f t="shared" si="17"/>
        <v>0</v>
      </c>
      <c r="Q113" s="182">
        <f t="shared" si="17"/>
        <v>0</v>
      </c>
      <c r="R113" s="182">
        <f t="shared" si="17"/>
        <v>0</v>
      </c>
      <c r="S113" s="182">
        <f t="shared" si="17"/>
        <v>0</v>
      </c>
      <c r="T113" s="182">
        <f t="shared" si="17"/>
        <v>0</v>
      </c>
      <c r="U113" s="182">
        <f t="shared" si="17"/>
        <v>0</v>
      </c>
      <c r="V113" s="182">
        <f t="shared" si="17"/>
        <v>0</v>
      </c>
      <c r="W113" s="182">
        <f t="shared" si="17"/>
        <v>0</v>
      </c>
      <c r="X113" s="182">
        <f t="shared" si="17"/>
        <v>0</v>
      </c>
    </row>
    <row r="114" spans="1:24" x14ac:dyDescent="0.25">
      <c r="A114" s="183"/>
      <c r="B114" s="178"/>
      <c r="C114" s="179"/>
      <c r="D114" s="179"/>
      <c r="E114" s="180"/>
      <c r="F114" s="190"/>
      <c r="G114" s="182">
        <f t="shared" ref="G114:X114" si="18">IF($F114=G$7,SUM($C114:$E114),0)</f>
        <v>0</v>
      </c>
      <c r="H114" s="182">
        <f t="shared" si="18"/>
        <v>0</v>
      </c>
      <c r="I114" s="182">
        <f t="shared" si="18"/>
        <v>0</v>
      </c>
      <c r="J114" s="182">
        <f t="shared" si="18"/>
        <v>0</v>
      </c>
      <c r="K114" s="182">
        <f t="shared" si="18"/>
        <v>0</v>
      </c>
      <c r="L114" s="182">
        <f t="shared" si="18"/>
        <v>0</v>
      </c>
      <c r="M114" s="182">
        <f t="shared" si="18"/>
        <v>0</v>
      </c>
      <c r="N114" s="182">
        <f t="shared" si="18"/>
        <v>0</v>
      </c>
      <c r="O114" s="182">
        <f t="shared" si="18"/>
        <v>0</v>
      </c>
      <c r="P114" s="182">
        <f t="shared" si="18"/>
        <v>0</v>
      </c>
      <c r="Q114" s="182">
        <f t="shared" si="18"/>
        <v>0</v>
      </c>
      <c r="R114" s="182">
        <f t="shared" si="18"/>
        <v>0</v>
      </c>
      <c r="S114" s="182">
        <f t="shared" si="18"/>
        <v>0</v>
      </c>
      <c r="T114" s="182">
        <f t="shared" si="18"/>
        <v>0</v>
      </c>
      <c r="U114" s="182">
        <f t="shared" si="18"/>
        <v>0</v>
      </c>
      <c r="V114" s="182">
        <f t="shared" si="18"/>
        <v>0</v>
      </c>
      <c r="W114" s="182">
        <f t="shared" si="18"/>
        <v>0</v>
      </c>
      <c r="X114" s="182">
        <f t="shared" si="18"/>
        <v>0</v>
      </c>
    </row>
    <row r="115" spans="1:24" x14ac:dyDescent="0.25">
      <c r="C115" s="189">
        <f>SUM(C10:C114)</f>
        <v>17383.330000000002</v>
      </c>
      <c r="D115" s="189">
        <f>SUM(D10:D114)</f>
        <v>0</v>
      </c>
      <c r="E115" s="189">
        <f>SUM(E10:E114)</f>
        <v>0</v>
      </c>
      <c r="F115" s="176"/>
      <c r="G115" s="174">
        <f>SUM(G10:G114)</f>
        <v>1000</v>
      </c>
      <c r="H115" s="174">
        <f t="shared" ref="H115:I115" si="19">SUM(H10:H114)</f>
        <v>0</v>
      </c>
      <c r="I115" s="174">
        <f t="shared" si="19"/>
        <v>0</v>
      </c>
      <c r="J115" s="174">
        <f>SUM(J10:J114)</f>
        <v>2083.33</v>
      </c>
      <c r="K115" s="174">
        <f t="shared" ref="K115" si="20">SUM(K10:K114)</f>
        <v>0</v>
      </c>
      <c r="L115" s="174">
        <f t="shared" ref="L115:M115" si="21">SUM(L10:L114)</f>
        <v>0</v>
      </c>
      <c r="M115" s="174">
        <f t="shared" si="21"/>
        <v>0</v>
      </c>
      <c r="N115" s="174">
        <f t="shared" ref="N115" si="22">SUM(N10:N114)</f>
        <v>0</v>
      </c>
      <c r="O115" s="174">
        <f t="shared" ref="O115:P115" si="23">SUM(O10:O114)</f>
        <v>0</v>
      </c>
      <c r="P115" s="174">
        <f t="shared" si="23"/>
        <v>0</v>
      </c>
      <c r="Q115" s="174">
        <f t="shared" ref="Q115" si="24">SUM(Q10:Q114)</f>
        <v>0</v>
      </c>
      <c r="R115" s="174">
        <f t="shared" ref="R115:S115" si="25">SUM(R10:R114)</f>
        <v>0</v>
      </c>
      <c r="S115" s="174">
        <f t="shared" si="25"/>
        <v>0</v>
      </c>
      <c r="T115" s="174">
        <f t="shared" ref="T115" si="26">SUM(T10:T114)</f>
        <v>0</v>
      </c>
      <c r="U115" s="174">
        <f t="shared" ref="U115:V115" si="27">SUM(U10:U114)</f>
        <v>6500</v>
      </c>
      <c r="V115" s="174">
        <f t="shared" si="27"/>
        <v>0</v>
      </c>
      <c r="W115" s="174">
        <f t="shared" ref="W115" si="28">SUM(W10:W114)</f>
        <v>0</v>
      </c>
      <c r="X115" s="174">
        <f t="shared" ref="X115" si="29">SUM(X10:X114)</f>
        <v>7800</v>
      </c>
    </row>
    <row r="117" spans="1:24" x14ac:dyDescent="0.25">
      <c r="E117" s="176">
        <f>SUM(C115:E115)</f>
        <v>17383.330000000002</v>
      </c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FF"/>
  </sheetPr>
  <dimension ref="A1:AMK108"/>
  <sheetViews>
    <sheetView zoomScaleNormal="100" workbookViewId="0">
      <pane xSplit="24" ySplit="9" topLeftCell="DO10" activePane="bottomRight" state="frozen"/>
      <selection pane="topRight" activeCell="Y1" sqref="Y1"/>
      <selection pane="bottomLeft" activeCell="A85" sqref="A85"/>
      <selection pane="bottomRight" activeCell="C21" sqref="C21"/>
    </sheetView>
  </sheetViews>
  <sheetFormatPr defaultColWidth="14.140625" defaultRowHeight="15" x14ac:dyDescent="0.25"/>
  <cols>
    <col min="1" max="1" width="8.140625" style="148" customWidth="1"/>
    <col min="2" max="2" width="28.7109375" style="148" bestFit="1" customWidth="1"/>
    <col min="3" max="3" width="14.140625" style="148"/>
    <col min="4" max="4" width="8.140625" style="149" customWidth="1"/>
    <col min="5" max="5" width="17.140625" style="149" customWidth="1"/>
    <col min="6" max="6" width="4.42578125" style="148" customWidth="1"/>
    <col min="7" max="7" width="11.5703125" style="148" customWidth="1"/>
    <col min="8" max="8" width="10.42578125" style="148" bestFit="1" customWidth="1"/>
    <col min="9" max="9" width="11.85546875" style="148" customWidth="1"/>
    <col min="10" max="10" width="12" style="148" customWidth="1"/>
    <col min="11" max="11" width="11.5703125" style="148" bestFit="1" customWidth="1"/>
    <col min="12" max="12" width="10.85546875" style="148" customWidth="1"/>
    <col min="13" max="13" width="11.7109375" style="148" customWidth="1"/>
    <col min="14" max="14" width="11.28515625" style="148" customWidth="1"/>
    <col min="15" max="15" width="9.7109375" style="148" customWidth="1"/>
    <col min="16" max="16" width="9.28515625" style="148" customWidth="1"/>
    <col min="17" max="17" width="13.42578125" style="148" customWidth="1"/>
    <col min="18" max="18" width="6.42578125" style="148" customWidth="1"/>
    <col min="19" max="19" width="11.140625" style="148" customWidth="1"/>
    <col min="20" max="20" width="11.5703125" style="148" bestFit="1" customWidth="1"/>
    <col min="21" max="21" width="10.85546875" style="148" customWidth="1"/>
    <col min="22" max="22" width="8.7109375" style="148" customWidth="1"/>
    <col min="23" max="23" width="9.140625" style="148" customWidth="1"/>
    <col min="24" max="24" width="11.14062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3" t="s">
        <v>41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x14ac:dyDescent="0.25">
      <c r="A10" s="177"/>
      <c r="B10" s="178" t="s">
        <v>321</v>
      </c>
      <c r="C10" s="179">
        <v>2083.33</v>
      </c>
      <c r="D10" s="179"/>
      <c r="E10" s="180"/>
      <c r="F10" s="181" t="s">
        <v>240</v>
      </c>
      <c r="G10" s="182">
        <f t="shared" ref="G10:P17" si="0">IF($F10=G$7,SUM($C10:$E10),0)</f>
        <v>0</v>
      </c>
      <c r="H10" s="182">
        <f t="shared" si="0"/>
        <v>0</v>
      </c>
      <c r="I10" s="182">
        <f t="shared" si="0"/>
        <v>0</v>
      </c>
      <c r="J10" s="182">
        <f t="shared" si="0"/>
        <v>2083.33</v>
      </c>
      <c r="K10" s="182">
        <f t="shared" si="0"/>
        <v>0</v>
      </c>
      <c r="L10" s="182">
        <f t="shared" si="0"/>
        <v>0</v>
      </c>
      <c r="M10" s="182">
        <f t="shared" si="0"/>
        <v>0</v>
      </c>
      <c r="N10" s="182">
        <f t="shared" si="0"/>
        <v>0</v>
      </c>
      <c r="O10" s="182">
        <f t="shared" si="0"/>
        <v>0</v>
      </c>
      <c r="P10" s="182">
        <f t="shared" si="0"/>
        <v>0</v>
      </c>
      <c r="Q10" s="182">
        <f t="shared" ref="Q10:X17" si="1">IF($F10=Q$7,SUM($C10:$E10),0)</f>
        <v>0</v>
      </c>
      <c r="R10" s="182">
        <f t="shared" si="1"/>
        <v>0</v>
      </c>
      <c r="S10" s="182">
        <f t="shared" si="1"/>
        <v>0</v>
      </c>
      <c r="T10" s="182">
        <f t="shared" si="1"/>
        <v>0</v>
      </c>
      <c r="U10" s="182">
        <f t="shared" si="1"/>
        <v>0</v>
      </c>
      <c r="V10" s="182">
        <f t="shared" si="1"/>
        <v>0</v>
      </c>
      <c r="W10" s="182">
        <f t="shared" si="1"/>
        <v>0</v>
      </c>
      <c r="X10" s="182">
        <f t="shared" si="1"/>
        <v>0</v>
      </c>
    </row>
    <row r="11" spans="1:24" x14ac:dyDescent="0.25">
      <c r="A11" s="177"/>
      <c r="B11" s="178" t="s">
        <v>323</v>
      </c>
      <c r="C11" s="179">
        <v>12500</v>
      </c>
      <c r="D11" s="179"/>
      <c r="E11" s="180"/>
      <c r="F11" s="181" t="s">
        <v>241</v>
      </c>
      <c r="G11" s="182">
        <f t="shared" si="0"/>
        <v>0</v>
      </c>
      <c r="H11" s="182">
        <f t="shared" si="0"/>
        <v>0</v>
      </c>
      <c r="I11" s="182">
        <f t="shared" si="0"/>
        <v>0</v>
      </c>
      <c r="J11" s="182">
        <f t="shared" si="0"/>
        <v>0</v>
      </c>
      <c r="K11" s="182">
        <f t="shared" si="0"/>
        <v>12500</v>
      </c>
      <c r="L11" s="182">
        <f t="shared" si="0"/>
        <v>0</v>
      </c>
      <c r="M11" s="182">
        <f t="shared" si="0"/>
        <v>0</v>
      </c>
      <c r="N11" s="182">
        <f t="shared" si="0"/>
        <v>0</v>
      </c>
      <c r="O11" s="182">
        <f t="shared" si="0"/>
        <v>0</v>
      </c>
      <c r="P11" s="182">
        <f t="shared" si="0"/>
        <v>0</v>
      </c>
      <c r="Q11" s="182">
        <f t="shared" si="1"/>
        <v>0</v>
      </c>
      <c r="R11" s="182">
        <f t="shared" si="1"/>
        <v>0</v>
      </c>
      <c r="S11" s="182">
        <f t="shared" si="1"/>
        <v>0</v>
      </c>
      <c r="T11" s="182">
        <f t="shared" si="1"/>
        <v>0</v>
      </c>
      <c r="U11" s="182">
        <f t="shared" si="1"/>
        <v>0</v>
      </c>
      <c r="V11" s="182">
        <f t="shared" si="1"/>
        <v>0</v>
      </c>
      <c r="W11" s="182">
        <f t="shared" si="1"/>
        <v>0</v>
      </c>
      <c r="X11" s="182">
        <f t="shared" si="1"/>
        <v>0</v>
      </c>
    </row>
    <row r="12" spans="1:24" x14ac:dyDescent="0.25">
      <c r="A12" s="177"/>
      <c r="B12" s="178" t="s">
        <v>26</v>
      </c>
      <c r="C12" s="179">
        <v>2500</v>
      </c>
      <c r="D12" s="179"/>
      <c r="E12" s="180"/>
      <c r="F12" s="181" t="s">
        <v>243</v>
      </c>
      <c r="G12" s="182">
        <f t="shared" si="0"/>
        <v>0</v>
      </c>
      <c r="H12" s="182">
        <f t="shared" si="0"/>
        <v>0</v>
      </c>
      <c r="I12" s="182">
        <f t="shared" si="0"/>
        <v>0</v>
      </c>
      <c r="J12" s="182">
        <f t="shared" si="0"/>
        <v>0</v>
      </c>
      <c r="K12" s="182">
        <f t="shared" si="0"/>
        <v>0</v>
      </c>
      <c r="L12" s="182">
        <f t="shared" si="0"/>
        <v>0</v>
      </c>
      <c r="M12" s="182">
        <f t="shared" si="0"/>
        <v>2500</v>
      </c>
      <c r="N12" s="182">
        <f t="shared" si="0"/>
        <v>0</v>
      </c>
      <c r="O12" s="182">
        <f t="shared" si="0"/>
        <v>0</v>
      </c>
      <c r="P12" s="182">
        <f t="shared" si="0"/>
        <v>0</v>
      </c>
      <c r="Q12" s="182">
        <f t="shared" si="1"/>
        <v>0</v>
      </c>
      <c r="R12" s="182">
        <f t="shared" si="1"/>
        <v>0</v>
      </c>
      <c r="S12" s="182">
        <f t="shared" si="1"/>
        <v>0</v>
      </c>
      <c r="T12" s="182">
        <f t="shared" si="1"/>
        <v>0</v>
      </c>
      <c r="U12" s="182">
        <f t="shared" si="1"/>
        <v>0</v>
      </c>
      <c r="V12" s="182">
        <f t="shared" si="1"/>
        <v>0</v>
      </c>
      <c r="W12" s="182">
        <f t="shared" si="1"/>
        <v>0</v>
      </c>
      <c r="X12" s="182">
        <f t="shared" si="1"/>
        <v>0</v>
      </c>
    </row>
    <row r="13" spans="1:24" x14ac:dyDescent="0.25">
      <c r="A13" s="177"/>
      <c r="B13" s="178" t="s">
        <v>337</v>
      </c>
      <c r="C13" s="179">
        <v>2500</v>
      </c>
      <c r="D13" s="179"/>
      <c r="E13" s="180"/>
      <c r="F13" s="181" t="s">
        <v>251</v>
      </c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0</v>
      </c>
      <c r="L13" s="182">
        <f t="shared" si="0"/>
        <v>0</v>
      </c>
      <c r="M13" s="182">
        <f t="shared" si="0"/>
        <v>0</v>
      </c>
      <c r="N13" s="182">
        <f t="shared" si="0"/>
        <v>0</v>
      </c>
      <c r="O13" s="182">
        <f t="shared" si="0"/>
        <v>0</v>
      </c>
      <c r="P13" s="182">
        <f t="shared" si="0"/>
        <v>0</v>
      </c>
      <c r="Q13" s="182">
        <f t="shared" si="1"/>
        <v>0</v>
      </c>
      <c r="R13" s="182">
        <f t="shared" si="1"/>
        <v>0</v>
      </c>
      <c r="S13" s="182">
        <f t="shared" si="1"/>
        <v>0</v>
      </c>
      <c r="T13" s="182">
        <f t="shared" si="1"/>
        <v>0</v>
      </c>
      <c r="U13" s="182">
        <f t="shared" si="1"/>
        <v>2500</v>
      </c>
      <c r="V13" s="182">
        <f t="shared" si="1"/>
        <v>0</v>
      </c>
      <c r="W13" s="182">
        <f t="shared" si="1"/>
        <v>0</v>
      </c>
      <c r="X13" s="182">
        <f t="shared" si="1"/>
        <v>0</v>
      </c>
    </row>
    <row r="14" spans="1:24" x14ac:dyDescent="0.25">
      <c r="A14" s="177"/>
      <c r="B14" s="178" t="s">
        <v>360</v>
      </c>
      <c r="C14" s="179">
        <v>10000</v>
      </c>
      <c r="D14" s="179"/>
      <c r="E14" s="180"/>
      <c r="F14" s="181" t="s">
        <v>251</v>
      </c>
      <c r="G14" s="182">
        <f t="shared" si="0"/>
        <v>0</v>
      </c>
      <c r="H14" s="182">
        <f t="shared" si="0"/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1"/>
        <v>0</v>
      </c>
      <c r="R14" s="182">
        <f t="shared" si="1"/>
        <v>0</v>
      </c>
      <c r="S14" s="182">
        <f t="shared" si="1"/>
        <v>0</v>
      </c>
      <c r="T14" s="182">
        <f t="shared" si="1"/>
        <v>0</v>
      </c>
      <c r="U14" s="182">
        <f t="shared" si="1"/>
        <v>10000</v>
      </c>
      <c r="V14" s="182">
        <f t="shared" si="1"/>
        <v>0</v>
      </c>
      <c r="W14" s="182">
        <f t="shared" si="1"/>
        <v>0</v>
      </c>
      <c r="X14" s="182">
        <f t="shared" si="1"/>
        <v>0</v>
      </c>
    </row>
    <row r="15" spans="1:24" x14ac:dyDescent="0.25">
      <c r="A15" s="177"/>
      <c r="B15" s="178"/>
      <c r="C15" s="179"/>
      <c r="D15" s="179"/>
      <c r="E15" s="180"/>
      <c r="F15" s="181"/>
      <c r="G15" s="182">
        <f t="shared" si="0"/>
        <v>0</v>
      </c>
      <c r="H15" s="182">
        <f t="shared" si="0"/>
        <v>0</v>
      </c>
      <c r="I15" s="182">
        <f t="shared" si="0"/>
        <v>0</v>
      </c>
      <c r="J15" s="182">
        <f t="shared" si="0"/>
        <v>0</v>
      </c>
      <c r="K15" s="182">
        <f t="shared" si="0"/>
        <v>0</v>
      </c>
      <c r="L15" s="182">
        <f t="shared" si="0"/>
        <v>0</v>
      </c>
      <c r="M15" s="182">
        <f t="shared" si="0"/>
        <v>0</v>
      </c>
      <c r="N15" s="182">
        <f t="shared" si="0"/>
        <v>0</v>
      </c>
      <c r="O15" s="182">
        <f t="shared" si="0"/>
        <v>0</v>
      </c>
      <c r="P15" s="182">
        <f t="shared" si="0"/>
        <v>0</v>
      </c>
      <c r="Q15" s="182">
        <f t="shared" si="1"/>
        <v>0</v>
      </c>
      <c r="R15" s="182">
        <f t="shared" si="1"/>
        <v>0</v>
      </c>
      <c r="S15" s="182">
        <f t="shared" si="1"/>
        <v>0</v>
      </c>
      <c r="T15" s="182">
        <f t="shared" si="1"/>
        <v>0</v>
      </c>
      <c r="U15" s="182">
        <f t="shared" si="1"/>
        <v>0</v>
      </c>
      <c r="V15" s="182">
        <f t="shared" si="1"/>
        <v>0</v>
      </c>
      <c r="W15" s="182">
        <f t="shared" si="1"/>
        <v>0</v>
      </c>
      <c r="X15" s="182">
        <f t="shared" si="1"/>
        <v>0</v>
      </c>
    </row>
    <row r="16" spans="1:24" x14ac:dyDescent="0.25">
      <c r="A16" s="177"/>
      <c r="B16" s="178"/>
      <c r="C16" s="179"/>
      <c r="D16" s="179"/>
      <c r="E16" s="180"/>
      <c r="F16" s="181"/>
      <c r="G16" s="182">
        <f t="shared" si="0"/>
        <v>0</v>
      </c>
      <c r="H16" s="182">
        <f t="shared" si="0"/>
        <v>0</v>
      </c>
      <c r="I16" s="182">
        <f t="shared" si="0"/>
        <v>0</v>
      </c>
      <c r="J16" s="182">
        <f t="shared" si="0"/>
        <v>0</v>
      </c>
      <c r="K16" s="182">
        <f t="shared" si="0"/>
        <v>0</v>
      </c>
      <c r="L16" s="182">
        <f t="shared" si="0"/>
        <v>0</v>
      </c>
      <c r="M16" s="182">
        <f t="shared" si="0"/>
        <v>0</v>
      </c>
      <c r="N16" s="182">
        <f t="shared" si="0"/>
        <v>0</v>
      </c>
      <c r="O16" s="182">
        <f t="shared" si="0"/>
        <v>0</v>
      </c>
      <c r="P16" s="182">
        <f t="shared" si="0"/>
        <v>0</v>
      </c>
      <c r="Q16" s="182">
        <f t="shared" si="1"/>
        <v>0</v>
      </c>
      <c r="R16" s="182">
        <f t="shared" si="1"/>
        <v>0</v>
      </c>
      <c r="S16" s="182">
        <f t="shared" si="1"/>
        <v>0</v>
      </c>
      <c r="T16" s="182">
        <f t="shared" si="1"/>
        <v>0</v>
      </c>
      <c r="U16" s="182">
        <f t="shared" si="1"/>
        <v>0</v>
      </c>
      <c r="V16" s="182">
        <f t="shared" si="1"/>
        <v>0</v>
      </c>
      <c r="W16" s="182">
        <f t="shared" si="1"/>
        <v>0</v>
      </c>
      <c r="X16" s="182">
        <f t="shared" si="1"/>
        <v>0</v>
      </c>
    </row>
    <row r="17" spans="1:24" x14ac:dyDescent="0.25">
      <c r="A17" s="177"/>
      <c r="B17" s="178"/>
      <c r="C17" s="179"/>
      <c r="D17" s="179"/>
      <c r="E17" s="180"/>
      <c r="F17" s="181"/>
      <c r="G17" s="182">
        <f t="shared" si="0"/>
        <v>0</v>
      </c>
      <c r="H17" s="182">
        <f t="shared" si="0"/>
        <v>0</v>
      </c>
      <c r="I17" s="182">
        <f t="shared" si="0"/>
        <v>0</v>
      </c>
      <c r="J17" s="182">
        <f t="shared" si="0"/>
        <v>0</v>
      </c>
      <c r="K17" s="182">
        <f t="shared" si="0"/>
        <v>0</v>
      </c>
      <c r="L17" s="182">
        <f t="shared" si="0"/>
        <v>0</v>
      </c>
      <c r="M17" s="182">
        <f t="shared" si="0"/>
        <v>0</v>
      </c>
      <c r="N17" s="182">
        <f t="shared" si="0"/>
        <v>0</v>
      </c>
      <c r="O17" s="182">
        <f t="shared" si="0"/>
        <v>0</v>
      </c>
      <c r="P17" s="182">
        <f t="shared" si="0"/>
        <v>0</v>
      </c>
      <c r="Q17" s="182">
        <f t="shared" si="1"/>
        <v>0</v>
      </c>
      <c r="R17" s="182">
        <f t="shared" si="1"/>
        <v>0</v>
      </c>
      <c r="S17" s="182">
        <f t="shared" si="1"/>
        <v>0</v>
      </c>
      <c r="T17" s="182">
        <f t="shared" si="1"/>
        <v>0</v>
      </c>
      <c r="U17" s="182">
        <f t="shared" si="1"/>
        <v>0</v>
      </c>
      <c r="V17" s="182">
        <f t="shared" si="1"/>
        <v>0</v>
      </c>
      <c r="W17" s="182">
        <f t="shared" si="1"/>
        <v>0</v>
      </c>
      <c r="X17" s="182">
        <f t="shared" si="1"/>
        <v>0</v>
      </c>
    </row>
    <row r="18" spans="1:24" x14ac:dyDescent="0.25">
      <c r="A18" s="177"/>
      <c r="B18" s="178"/>
      <c r="C18" s="179"/>
      <c r="D18" s="179"/>
      <c r="E18" s="180"/>
      <c r="F18" s="181"/>
      <c r="G18" s="182">
        <f t="shared" ref="G18:P26" si="2">IF($F18=G$7,SUM($C18:$E18),0)</f>
        <v>0</v>
      </c>
      <c r="H18" s="182">
        <f t="shared" si="2"/>
        <v>0</v>
      </c>
      <c r="I18" s="182">
        <f t="shared" si="2"/>
        <v>0</v>
      </c>
      <c r="J18" s="182">
        <f t="shared" si="2"/>
        <v>0</v>
      </c>
      <c r="K18" s="182">
        <f t="shared" si="2"/>
        <v>0</v>
      </c>
      <c r="L18" s="182">
        <f t="shared" si="2"/>
        <v>0</v>
      </c>
      <c r="M18" s="182">
        <f t="shared" si="2"/>
        <v>0</v>
      </c>
      <c r="N18" s="182">
        <f t="shared" si="2"/>
        <v>0</v>
      </c>
      <c r="O18" s="182">
        <f t="shared" si="2"/>
        <v>0</v>
      </c>
      <c r="P18" s="182">
        <f t="shared" si="2"/>
        <v>0</v>
      </c>
      <c r="Q18" s="182">
        <f t="shared" ref="Q18:X26" si="3">IF($F18=Q$7,SUM($C18:$E18),0)</f>
        <v>0</v>
      </c>
      <c r="R18" s="182">
        <f t="shared" si="3"/>
        <v>0</v>
      </c>
      <c r="S18" s="182">
        <f t="shared" si="3"/>
        <v>0</v>
      </c>
      <c r="T18" s="182">
        <f t="shared" si="3"/>
        <v>0</v>
      </c>
      <c r="U18" s="182">
        <f t="shared" si="3"/>
        <v>0</v>
      </c>
      <c r="V18" s="182">
        <f t="shared" si="3"/>
        <v>0</v>
      </c>
      <c r="W18" s="182">
        <f t="shared" si="3"/>
        <v>0</v>
      </c>
      <c r="X18" s="182">
        <f t="shared" si="3"/>
        <v>0</v>
      </c>
    </row>
    <row r="19" spans="1:24" x14ac:dyDescent="0.25">
      <c r="A19" s="177"/>
      <c r="B19" s="178"/>
      <c r="C19" s="179"/>
      <c r="D19" s="179"/>
      <c r="E19" s="180"/>
      <c r="F19" s="181"/>
      <c r="G19" s="182">
        <f t="shared" si="2"/>
        <v>0</v>
      </c>
      <c r="H19" s="182">
        <f t="shared" si="2"/>
        <v>0</v>
      </c>
      <c r="I19" s="182">
        <f t="shared" si="2"/>
        <v>0</v>
      </c>
      <c r="J19" s="182">
        <f t="shared" si="2"/>
        <v>0</v>
      </c>
      <c r="K19" s="182">
        <f t="shared" si="2"/>
        <v>0</v>
      </c>
      <c r="L19" s="182">
        <f t="shared" si="2"/>
        <v>0</v>
      </c>
      <c r="M19" s="182">
        <f t="shared" si="2"/>
        <v>0</v>
      </c>
      <c r="N19" s="182">
        <f t="shared" si="2"/>
        <v>0</v>
      </c>
      <c r="O19" s="182">
        <f t="shared" si="2"/>
        <v>0</v>
      </c>
      <c r="P19" s="182">
        <f t="shared" si="2"/>
        <v>0</v>
      </c>
      <c r="Q19" s="182">
        <f t="shared" si="3"/>
        <v>0</v>
      </c>
      <c r="R19" s="182">
        <f t="shared" si="3"/>
        <v>0</v>
      </c>
      <c r="S19" s="182">
        <f t="shared" si="3"/>
        <v>0</v>
      </c>
      <c r="T19" s="182">
        <f t="shared" si="3"/>
        <v>0</v>
      </c>
      <c r="U19" s="182">
        <f t="shared" si="3"/>
        <v>0</v>
      </c>
      <c r="V19" s="182">
        <f t="shared" si="3"/>
        <v>0</v>
      </c>
      <c r="W19" s="182">
        <f t="shared" si="3"/>
        <v>0</v>
      </c>
      <c r="X19" s="182">
        <f t="shared" si="3"/>
        <v>0</v>
      </c>
    </row>
    <row r="20" spans="1:24" x14ac:dyDescent="0.25">
      <c r="A20" s="177"/>
      <c r="B20" s="178"/>
      <c r="C20" s="179"/>
      <c r="D20" s="179"/>
      <c r="E20" s="180"/>
      <c r="F20" s="181"/>
      <c r="G20" s="182">
        <f t="shared" si="2"/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 t="shared" si="2"/>
        <v>0</v>
      </c>
      <c r="P20" s="182">
        <f t="shared" si="2"/>
        <v>0</v>
      </c>
      <c r="Q20" s="182">
        <f t="shared" si="3"/>
        <v>0</v>
      </c>
      <c r="R20" s="182">
        <f t="shared" si="3"/>
        <v>0</v>
      </c>
      <c r="S20" s="182">
        <f t="shared" si="3"/>
        <v>0</v>
      </c>
      <c r="T20" s="182">
        <f t="shared" si="3"/>
        <v>0</v>
      </c>
      <c r="U20" s="182">
        <f t="shared" si="3"/>
        <v>0</v>
      </c>
      <c r="V20" s="182">
        <f t="shared" si="3"/>
        <v>0</v>
      </c>
      <c r="W20" s="182">
        <f t="shared" si="3"/>
        <v>0</v>
      </c>
      <c r="X20" s="182">
        <f t="shared" si="3"/>
        <v>0</v>
      </c>
    </row>
    <row r="21" spans="1:24" x14ac:dyDescent="0.25">
      <c r="A21" s="177"/>
      <c r="B21" s="178"/>
      <c r="C21" s="179"/>
      <c r="D21" s="179"/>
      <c r="E21" s="180"/>
      <c r="F21" s="181"/>
      <c r="G21" s="182">
        <f t="shared" si="2"/>
        <v>0</v>
      </c>
      <c r="H21" s="182">
        <f t="shared" si="2"/>
        <v>0</v>
      </c>
      <c r="I21" s="182">
        <f t="shared" si="2"/>
        <v>0</v>
      </c>
      <c r="J21" s="182">
        <f t="shared" si="2"/>
        <v>0</v>
      </c>
      <c r="K21" s="182">
        <f t="shared" si="2"/>
        <v>0</v>
      </c>
      <c r="L21" s="182">
        <f t="shared" si="2"/>
        <v>0</v>
      </c>
      <c r="M21" s="182">
        <f t="shared" si="2"/>
        <v>0</v>
      </c>
      <c r="N21" s="182">
        <f t="shared" si="2"/>
        <v>0</v>
      </c>
      <c r="O21" s="182">
        <f t="shared" si="2"/>
        <v>0</v>
      </c>
      <c r="P21" s="182">
        <f t="shared" si="2"/>
        <v>0</v>
      </c>
      <c r="Q21" s="182">
        <f t="shared" si="3"/>
        <v>0</v>
      </c>
      <c r="R21" s="182">
        <f t="shared" si="3"/>
        <v>0</v>
      </c>
      <c r="S21" s="182">
        <f t="shared" si="3"/>
        <v>0</v>
      </c>
      <c r="T21" s="182">
        <f t="shared" si="3"/>
        <v>0</v>
      </c>
      <c r="U21" s="182">
        <f t="shared" si="3"/>
        <v>0</v>
      </c>
      <c r="V21" s="182">
        <f t="shared" si="3"/>
        <v>0</v>
      </c>
      <c r="W21" s="182">
        <f t="shared" si="3"/>
        <v>0</v>
      </c>
      <c r="X21" s="182">
        <f t="shared" si="3"/>
        <v>0</v>
      </c>
    </row>
    <row r="22" spans="1:24" x14ac:dyDescent="0.25">
      <c r="A22" s="177"/>
      <c r="B22" s="178"/>
      <c r="C22" s="179"/>
      <c r="D22" s="179"/>
      <c r="E22" s="180"/>
      <c r="F22" s="181"/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182">
        <f t="shared" si="2"/>
        <v>0</v>
      </c>
      <c r="O22" s="182">
        <f t="shared" si="2"/>
        <v>0</v>
      </c>
      <c r="P22" s="182">
        <f t="shared" si="2"/>
        <v>0</v>
      </c>
      <c r="Q22" s="182">
        <f t="shared" si="3"/>
        <v>0</v>
      </c>
      <c r="R22" s="182">
        <f t="shared" si="3"/>
        <v>0</v>
      </c>
      <c r="S22" s="182">
        <f t="shared" si="3"/>
        <v>0</v>
      </c>
      <c r="T22" s="182">
        <f t="shared" si="3"/>
        <v>0</v>
      </c>
      <c r="U22" s="182">
        <f t="shared" si="3"/>
        <v>0</v>
      </c>
      <c r="V22" s="182">
        <f t="shared" si="3"/>
        <v>0</v>
      </c>
      <c r="W22" s="182">
        <f t="shared" si="3"/>
        <v>0</v>
      </c>
      <c r="X22" s="182">
        <f t="shared" si="3"/>
        <v>0</v>
      </c>
    </row>
    <row r="23" spans="1:24" x14ac:dyDescent="0.25">
      <c r="A23" s="177"/>
      <c r="B23" s="178"/>
      <c r="C23" s="179"/>
      <c r="D23" s="179"/>
      <c r="E23" s="180"/>
      <c r="F23" s="181"/>
      <c r="G23" s="182">
        <f t="shared" si="2"/>
        <v>0</v>
      </c>
      <c r="H23" s="182">
        <f t="shared" si="2"/>
        <v>0</v>
      </c>
      <c r="I23" s="182">
        <f t="shared" si="2"/>
        <v>0</v>
      </c>
      <c r="J23" s="182">
        <f t="shared" si="2"/>
        <v>0</v>
      </c>
      <c r="K23" s="182">
        <f t="shared" si="2"/>
        <v>0</v>
      </c>
      <c r="L23" s="182">
        <f t="shared" si="2"/>
        <v>0</v>
      </c>
      <c r="M23" s="182">
        <f t="shared" si="2"/>
        <v>0</v>
      </c>
      <c r="N23" s="182">
        <f t="shared" si="2"/>
        <v>0</v>
      </c>
      <c r="O23" s="182">
        <f t="shared" si="2"/>
        <v>0</v>
      </c>
      <c r="P23" s="182">
        <f t="shared" si="2"/>
        <v>0</v>
      </c>
      <c r="Q23" s="182">
        <f t="shared" si="3"/>
        <v>0</v>
      </c>
      <c r="R23" s="182">
        <f t="shared" si="3"/>
        <v>0</v>
      </c>
      <c r="S23" s="182">
        <f t="shared" si="3"/>
        <v>0</v>
      </c>
      <c r="T23" s="182">
        <f t="shared" si="3"/>
        <v>0</v>
      </c>
      <c r="U23" s="182">
        <f t="shared" si="3"/>
        <v>0</v>
      </c>
      <c r="V23" s="182">
        <f t="shared" si="3"/>
        <v>0</v>
      </c>
      <c r="W23" s="182">
        <f t="shared" si="3"/>
        <v>0</v>
      </c>
      <c r="X23" s="182">
        <f t="shared" si="3"/>
        <v>0</v>
      </c>
    </row>
    <row r="24" spans="1:24" x14ac:dyDescent="0.25">
      <c r="A24" s="177"/>
      <c r="B24" s="178"/>
      <c r="C24" s="179"/>
      <c r="D24" s="179"/>
      <c r="E24" s="180"/>
      <c r="F24" s="181"/>
      <c r="G24" s="182">
        <f t="shared" si="2"/>
        <v>0</v>
      </c>
      <c r="H24" s="182">
        <f t="shared" si="2"/>
        <v>0</v>
      </c>
      <c r="I24" s="182">
        <f t="shared" si="2"/>
        <v>0</v>
      </c>
      <c r="J24" s="182">
        <f t="shared" si="2"/>
        <v>0</v>
      </c>
      <c r="K24" s="182">
        <f t="shared" si="2"/>
        <v>0</v>
      </c>
      <c r="L24" s="182">
        <f t="shared" si="2"/>
        <v>0</v>
      </c>
      <c r="M24" s="182">
        <f t="shared" si="2"/>
        <v>0</v>
      </c>
      <c r="N24" s="182">
        <f t="shared" si="2"/>
        <v>0</v>
      </c>
      <c r="O24" s="182">
        <f t="shared" si="2"/>
        <v>0</v>
      </c>
      <c r="P24" s="182">
        <f t="shared" si="2"/>
        <v>0</v>
      </c>
      <c r="Q24" s="182">
        <f t="shared" si="3"/>
        <v>0</v>
      </c>
      <c r="R24" s="182">
        <f t="shared" si="3"/>
        <v>0</v>
      </c>
      <c r="S24" s="182">
        <f t="shared" si="3"/>
        <v>0</v>
      </c>
      <c r="T24" s="182">
        <f t="shared" si="3"/>
        <v>0</v>
      </c>
      <c r="U24" s="182">
        <f t="shared" si="3"/>
        <v>0</v>
      </c>
      <c r="V24" s="182">
        <f t="shared" si="3"/>
        <v>0</v>
      </c>
      <c r="W24" s="182">
        <f t="shared" si="3"/>
        <v>0</v>
      </c>
      <c r="X24" s="182">
        <f t="shared" si="3"/>
        <v>0</v>
      </c>
    </row>
    <row r="25" spans="1:24" x14ac:dyDescent="0.25">
      <c r="A25" s="177"/>
      <c r="B25" s="178"/>
      <c r="C25" s="179"/>
      <c r="D25" s="179"/>
      <c r="E25" s="180"/>
      <c r="F25" s="181"/>
      <c r="G25" s="182">
        <f t="shared" si="2"/>
        <v>0</v>
      </c>
      <c r="H25" s="182">
        <f t="shared" si="2"/>
        <v>0</v>
      </c>
      <c r="I25" s="182">
        <f t="shared" si="2"/>
        <v>0</v>
      </c>
      <c r="J25" s="182">
        <f t="shared" si="2"/>
        <v>0</v>
      </c>
      <c r="K25" s="182">
        <f t="shared" si="2"/>
        <v>0</v>
      </c>
      <c r="L25" s="182">
        <f t="shared" si="2"/>
        <v>0</v>
      </c>
      <c r="M25" s="182">
        <f t="shared" si="2"/>
        <v>0</v>
      </c>
      <c r="N25" s="182">
        <f t="shared" si="2"/>
        <v>0</v>
      </c>
      <c r="O25" s="182">
        <f t="shared" si="2"/>
        <v>0</v>
      </c>
      <c r="P25" s="182">
        <f t="shared" si="2"/>
        <v>0</v>
      </c>
      <c r="Q25" s="182">
        <f t="shared" si="3"/>
        <v>0</v>
      </c>
      <c r="R25" s="182">
        <f t="shared" si="3"/>
        <v>0</v>
      </c>
      <c r="S25" s="182">
        <f t="shared" si="3"/>
        <v>0</v>
      </c>
      <c r="T25" s="182">
        <f t="shared" si="3"/>
        <v>0</v>
      </c>
      <c r="U25" s="182">
        <f t="shared" si="3"/>
        <v>0</v>
      </c>
      <c r="V25" s="182">
        <f t="shared" si="3"/>
        <v>0</v>
      </c>
      <c r="W25" s="182">
        <f t="shared" si="3"/>
        <v>0</v>
      </c>
      <c r="X25" s="182">
        <f t="shared" si="3"/>
        <v>0</v>
      </c>
    </row>
    <row r="26" spans="1:24" x14ac:dyDescent="0.25">
      <c r="A26" s="183"/>
      <c r="B26" s="178"/>
      <c r="C26" s="179"/>
      <c r="D26" s="179"/>
      <c r="E26" s="180"/>
      <c r="F26" s="190"/>
      <c r="G26" s="182">
        <f t="shared" si="2"/>
        <v>0</v>
      </c>
      <c r="H26" s="182">
        <f t="shared" si="2"/>
        <v>0</v>
      </c>
      <c r="I26" s="182">
        <f t="shared" si="2"/>
        <v>0</v>
      </c>
      <c r="J26" s="182">
        <f t="shared" si="2"/>
        <v>0</v>
      </c>
      <c r="K26" s="182">
        <f t="shared" si="2"/>
        <v>0</v>
      </c>
      <c r="L26" s="182">
        <f t="shared" si="2"/>
        <v>0</v>
      </c>
      <c r="M26" s="182">
        <f t="shared" si="2"/>
        <v>0</v>
      </c>
      <c r="N26" s="182">
        <f t="shared" si="2"/>
        <v>0</v>
      </c>
      <c r="O26" s="182">
        <f t="shared" si="2"/>
        <v>0</v>
      </c>
      <c r="P26" s="182">
        <f t="shared" si="2"/>
        <v>0</v>
      </c>
      <c r="Q26" s="182">
        <f t="shared" si="3"/>
        <v>0</v>
      </c>
      <c r="R26" s="182">
        <f t="shared" si="3"/>
        <v>0</v>
      </c>
      <c r="S26" s="182">
        <f t="shared" si="3"/>
        <v>0</v>
      </c>
      <c r="T26" s="182">
        <f t="shared" si="3"/>
        <v>0</v>
      </c>
      <c r="U26" s="182">
        <f t="shared" si="3"/>
        <v>0</v>
      </c>
      <c r="V26" s="182">
        <f t="shared" si="3"/>
        <v>0</v>
      </c>
      <c r="W26" s="182">
        <f t="shared" si="3"/>
        <v>0</v>
      </c>
      <c r="X26" s="182">
        <f t="shared" si="3"/>
        <v>0</v>
      </c>
    </row>
    <row r="27" spans="1:24" x14ac:dyDescent="0.25">
      <c r="A27" s="183"/>
      <c r="B27" s="178"/>
      <c r="C27" s="179"/>
      <c r="D27" s="179"/>
      <c r="E27" s="180"/>
      <c r="F27" s="190"/>
      <c r="G27" s="182">
        <f t="shared" ref="G27:P36" si="4">IF($F27=G$7,SUM($C27:$E27),0)</f>
        <v>0</v>
      </c>
      <c r="H27" s="182">
        <f t="shared" si="4"/>
        <v>0</v>
      </c>
      <c r="I27" s="182">
        <f t="shared" si="4"/>
        <v>0</v>
      </c>
      <c r="J27" s="182">
        <f t="shared" si="4"/>
        <v>0</v>
      </c>
      <c r="K27" s="182">
        <f t="shared" si="4"/>
        <v>0</v>
      </c>
      <c r="L27" s="182">
        <f t="shared" si="4"/>
        <v>0</v>
      </c>
      <c r="M27" s="182">
        <f t="shared" si="4"/>
        <v>0</v>
      </c>
      <c r="N27" s="182">
        <f t="shared" si="4"/>
        <v>0</v>
      </c>
      <c r="O27" s="182">
        <f t="shared" si="4"/>
        <v>0</v>
      </c>
      <c r="P27" s="182">
        <f t="shared" si="4"/>
        <v>0</v>
      </c>
      <c r="Q27" s="182">
        <f t="shared" ref="Q27:X36" si="5">IF($F27=Q$7,SUM($C27:$E27),0)</f>
        <v>0</v>
      </c>
      <c r="R27" s="182">
        <f t="shared" si="5"/>
        <v>0</v>
      </c>
      <c r="S27" s="182">
        <f t="shared" si="5"/>
        <v>0</v>
      </c>
      <c r="T27" s="182">
        <f t="shared" si="5"/>
        <v>0</v>
      </c>
      <c r="U27" s="182">
        <f t="shared" si="5"/>
        <v>0</v>
      </c>
      <c r="V27" s="182">
        <f t="shared" si="5"/>
        <v>0</v>
      </c>
      <c r="W27" s="182">
        <f t="shared" si="5"/>
        <v>0</v>
      </c>
      <c r="X27" s="182">
        <f t="shared" si="5"/>
        <v>0</v>
      </c>
    </row>
    <row r="28" spans="1:24" x14ac:dyDescent="0.25">
      <c r="A28" s="183"/>
      <c r="B28" s="178"/>
      <c r="C28" s="179"/>
      <c r="D28" s="179"/>
      <c r="E28" s="180"/>
      <c r="F28" s="190"/>
      <c r="G28" s="182">
        <f t="shared" si="4"/>
        <v>0</v>
      </c>
      <c r="H28" s="182">
        <f t="shared" si="4"/>
        <v>0</v>
      </c>
      <c r="I28" s="182">
        <f t="shared" si="4"/>
        <v>0</v>
      </c>
      <c r="J28" s="182">
        <f t="shared" si="4"/>
        <v>0</v>
      </c>
      <c r="K28" s="182">
        <f t="shared" si="4"/>
        <v>0</v>
      </c>
      <c r="L28" s="182">
        <f t="shared" si="4"/>
        <v>0</v>
      </c>
      <c r="M28" s="182">
        <f t="shared" si="4"/>
        <v>0</v>
      </c>
      <c r="N28" s="182">
        <f t="shared" si="4"/>
        <v>0</v>
      </c>
      <c r="O28" s="182">
        <f t="shared" si="4"/>
        <v>0</v>
      </c>
      <c r="P28" s="182">
        <f t="shared" si="4"/>
        <v>0</v>
      </c>
      <c r="Q28" s="182">
        <f t="shared" si="5"/>
        <v>0</v>
      </c>
      <c r="R28" s="182">
        <f t="shared" si="5"/>
        <v>0</v>
      </c>
      <c r="S28" s="182">
        <f t="shared" si="5"/>
        <v>0</v>
      </c>
      <c r="T28" s="182">
        <f t="shared" si="5"/>
        <v>0</v>
      </c>
      <c r="U28" s="182">
        <f t="shared" si="5"/>
        <v>0</v>
      </c>
      <c r="V28" s="182">
        <f t="shared" si="5"/>
        <v>0</v>
      </c>
      <c r="W28" s="182">
        <f t="shared" si="5"/>
        <v>0</v>
      </c>
      <c r="X28" s="182">
        <f t="shared" si="5"/>
        <v>0</v>
      </c>
    </row>
    <row r="29" spans="1:24" x14ac:dyDescent="0.25">
      <c r="A29" s="183"/>
      <c r="B29" s="178"/>
      <c r="C29" s="179"/>
      <c r="D29" s="179"/>
      <c r="E29" s="180"/>
      <c r="F29" s="190"/>
      <c r="G29" s="182">
        <f t="shared" si="4"/>
        <v>0</v>
      </c>
      <c r="H29" s="182">
        <f t="shared" si="4"/>
        <v>0</v>
      </c>
      <c r="I29" s="182">
        <f t="shared" si="4"/>
        <v>0</v>
      </c>
      <c r="J29" s="182">
        <f t="shared" si="4"/>
        <v>0</v>
      </c>
      <c r="K29" s="182">
        <f t="shared" si="4"/>
        <v>0</v>
      </c>
      <c r="L29" s="182">
        <f t="shared" si="4"/>
        <v>0</v>
      </c>
      <c r="M29" s="182">
        <f t="shared" si="4"/>
        <v>0</v>
      </c>
      <c r="N29" s="182">
        <f t="shared" si="4"/>
        <v>0</v>
      </c>
      <c r="O29" s="182">
        <f t="shared" si="4"/>
        <v>0</v>
      </c>
      <c r="P29" s="182">
        <f t="shared" si="4"/>
        <v>0</v>
      </c>
      <c r="Q29" s="182">
        <f t="shared" si="5"/>
        <v>0</v>
      </c>
      <c r="R29" s="182">
        <f t="shared" si="5"/>
        <v>0</v>
      </c>
      <c r="S29" s="182">
        <f t="shared" si="5"/>
        <v>0</v>
      </c>
      <c r="T29" s="182">
        <f t="shared" si="5"/>
        <v>0</v>
      </c>
      <c r="U29" s="182">
        <f t="shared" si="5"/>
        <v>0</v>
      </c>
      <c r="V29" s="182">
        <f t="shared" si="5"/>
        <v>0</v>
      </c>
      <c r="W29" s="182">
        <f t="shared" si="5"/>
        <v>0</v>
      </c>
      <c r="X29" s="182">
        <f t="shared" si="5"/>
        <v>0</v>
      </c>
    </row>
    <row r="30" spans="1:24" x14ac:dyDescent="0.25">
      <c r="A30" s="183"/>
      <c r="B30" s="178"/>
      <c r="C30" s="179"/>
      <c r="D30" s="179"/>
      <c r="E30" s="180"/>
      <c r="F30" s="190"/>
      <c r="G30" s="182">
        <f t="shared" si="4"/>
        <v>0</v>
      </c>
      <c r="H30" s="182">
        <f t="shared" si="4"/>
        <v>0</v>
      </c>
      <c r="I30" s="182">
        <f t="shared" si="4"/>
        <v>0</v>
      </c>
      <c r="J30" s="182">
        <f t="shared" si="4"/>
        <v>0</v>
      </c>
      <c r="K30" s="182">
        <f t="shared" si="4"/>
        <v>0</v>
      </c>
      <c r="L30" s="182">
        <f t="shared" si="4"/>
        <v>0</v>
      </c>
      <c r="M30" s="182">
        <f t="shared" si="4"/>
        <v>0</v>
      </c>
      <c r="N30" s="182">
        <f t="shared" si="4"/>
        <v>0</v>
      </c>
      <c r="O30" s="182">
        <f t="shared" si="4"/>
        <v>0</v>
      </c>
      <c r="P30" s="182">
        <f t="shared" si="4"/>
        <v>0</v>
      </c>
      <c r="Q30" s="182">
        <f t="shared" si="5"/>
        <v>0</v>
      </c>
      <c r="R30" s="182">
        <f t="shared" si="5"/>
        <v>0</v>
      </c>
      <c r="S30" s="182">
        <f t="shared" si="5"/>
        <v>0</v>
      </c>
      <c r="T30" s="182">
        <f t="shared" si="5"/>
        <v>0</v>
      </c>
      <c r="U30" s="182">
        <f t="shared" si="5"/>
        <v>0</v>
      </c>
      <c r="V30" s="182">
        <f t="shared" si="5"/>
        <v>0</v>
      </c>
      <c r="W30" s="182">
        <f t="shared" si="5"/>
        <v>0</v>
      </c>
      <c r="X30" s="182">
        <f t="shared" si="5"/>
        <v>0</v>
      </c>
    </row>
    <row r="31" spans="1:24" x14ac:dyDescent="0.25">
      <c r="A31" s="183"/>
      <c r="B31" s="178"/>
      <c r="C31" s="179"/>
      <c r="D31" s="179"/>
      <c r="E31" s="180"/>
      <c r="F31" s="190"/>
      <c r="G31" s="182">
        <f t="shared" si="4"/>
        <v>0</v>
      </c>
      <c r="H31" s="182">
        <f t="shared" si="4"/>
        <v>0</v>
      </c>
      <c r="I31" s="182">
        <f t="shared" si="4"/>
        <v>0</v>
      </c>
      <c r="J31" s="182">
        <f t="shared" si="4"/>
        <v>0</v>
      </c>
      <c r="K31" s="182">
        <f t="shared" si="4"/>
        <v>0</v>
      </c>
      <c r="L31" s="182">
        <f t="shared" si="4"/>
        <v>0</v>
      </c>
      <c r="M31" s="182">
        <f t="shared" si="4"/>
        <v>0</v>
      </c>
      <c r="N31" s="182">
        <f t="shared" si="4"/>
        <v>0</v>
      </c>
      <c r="O31" s="182">
        <f t="shared" si="4"/>
        <v>0</v>
      </c>
      <c r="P31" s="182">
        <f t="shared" si="4"/>
        <v>0</v>
      </c>
      <c r="Q31" s="182">
        <f t="shared" si="5"/>
        <v>0</v>
      </c>
      <c r="R31" s="182">
        <f t="shared" si="5"/>
        <v>0</v>
      </c>
      <c r="S31" s="182">
        <f t="shared" si="5"/>
        <v>0</v>
      </c>
      <c r="T31" s="182">
        <f t="shared" si="5"/>
        <v>0</v>
      </c>
      <c r="U31" s="182">
        <f t="shared" si="5"/>
        <v>0</v>
      </c>
      <c r="V31" s="182">
        <f t="shared" si="5"/>
        <v>0</v>
      </c>
      <c r="W31" s="182">
        <f t="shared" si="5"/>
        <v>0</v>
      </c>
      <c r="X31" s="182">
        <f t="shared" si="5"/>
        <v>0</v>
      </c>
    </row>
    <row r="32" spans="1:24" x14ac:dyDescent="0.25">
      <c r="A32" s="183"/>
      <c r="B32" s="178"/>
      <c r="C32" s="179"/>
      <c r="D32" s="179"/>
      <c r="E32" s="180"/>
      <c r="F32" s="190"/>
      <c r="G32" s="182">
        <f t="shared" si="4"/>
        <v>0</v>
      </c>
      <c r="H32" s="182">
        <f t="shared" si="4"/>
        <v>0</v>
      </c>
      <c r="I32" s="182">
        <f t="shared" si="4"/>
        <v>0</v>
      </c>
      <c r="J32" s="182">
        <f t="shared" si="4"/>
        <v>0</v>
      </c>
      <c r="K32" s="182">
        <f t="shared" si="4"/>
        <v>0</v>
      </c>
      <c r="L32" s="182">
        <f t="shared" si="4"/>
        <v>0</v>
      </c>
      <c r="M32" s="182">
        <f t="shared" si="4"/>
        <v>0</v>
      </c>
      <c r="N32" s="182">
        <f t="shared" si="4"/>
        <v>0</v>
      </c>
      <c r="O32" s="182">
        <f t="shared" si="4"/>
        <v>0</v>
      </c>
      <c r="P32" s="182">
        <f t="shared" si="4"/>
        <v>0</v>
      </c>
      <c r="Q32" s="182">
        <f t="shared" si="5"/>
        <v>0</v>
      </c>
      <c r="R32" s="182">
        <f t="shared" si="5"/>
        <v>0</v>
      </c>
      <c r="S32" s="182">
        <f t="shared" si="5"/>
        <v>0</v>
      </c>
      <c r="T32" s="182">
        <f t="shared" si="5"/>
        <v>0</v>
      </c>
      <c r="U32" s="182">
        <f t="shared" si="5"/>
        <v>0</v>
      </c>
      <c r="V32" s="182">
        <f t="shared" si="5"/>
        <v>0</v>
      </c>
      <c r="W32" s="182">
        <f t="shared" si="5"/>
        <v>0</v>
      </c>
      <c r="X32" s="182">
        <f t="shared" si="5"/>
        <v>0</v>
      </c>
    </row>
    <row r="33" spans="1:24" x14ac:dyDescent="0.25">
      <c r="A33" s="183"/>
      <c r="B33" s="178"/>
      <c r="C33" s="179"/>
      <c r="D33" s="179"/>
      <c r="E33" s="180"/>
      <c r="F33" s="190"/>
      <c r="G33" s="182">
        <f t="shared" si="4"/>
        <v>0</v>
      </c>
      <c r="H33" s="182">
        <f t="shared" si="4"/>
        <v>0</v>
      </c>
      <c r="I33" s="182">
        <f t="shared" si="4"/>
        <v>0</v>
      </c>
      <c r="J33" s="182">
        <f t="shared" si="4"/>
        <v>0</v>
      </c>
      <c r="K33" s="182">
        <f t="shared" si="4"/>
        <v>0</v>
      </c>
      <c r="L33" s="182">
        <f t="shared" si="4"/>
        <v>0</v>
      </c>
      <c r="M33" s="182">
        <f t="shared" si="4"/>
        <v>0</v>
      </c>
      <c r="N33" s="182">
        <f t="shared" si="4"/>
        <v>0</v>
      </c>
      <c r="O33" s="182">
        <f t="shared" si="4"/>
        <v>0</v>
      </c>
      <c r="P33" s="182">
        <f t="shared" si="4"/>
        <v>0</v>
      </c>
      <c r="Q33" s="182">
        <f t="shared" si="5"/>
        <v>0</v>
      </c>
      <c r="R33" s="182">
        <f t="shared" si="5"/>
        <v>0</v>
      </c>
      <c r="S33" s="182">
        <f t="shared" si="5"/>
        <v>0</v>
      </c>
      <c r="T33" s="182">
        <f t="shared" si="5"/>
        <v>0</v>
      </c>
      <c r="U33" s="182">
        <f t="shared" si="5"/>
        <v>0</v>
      </c>
      <c r="V33" s="182">
        <f t="shared" si="5"/>
        <v>0</v>
      </c>
      <c r="W33" s="182">
        <f t="shared" si="5"/>
        <v>0</v>
      </c>
      <c r="X33" s="182">
        <f t="shared" si="5"/>
        <v>0</v>
      </c>
    </row>
    <row r="34" spans="1:24" x14ac:dyDescent="0.25">
      <c r="A34" s="183"/>
      <c r="B34" s="178"/>
      <c r="C34" s="179"/>
      <c r="D34" s="179"/>
      <c r="E34" s="180"/>
      <c r="F34" s="190"/>
      <c r="G34" s="182">
        <f t="shared" si="4"/>
        <v>0</v>
      </c>
      <c r="H34" s="182">
        <f t="shared" si="4"/>
        <v>0</v>
      </c>
      <c r="I34" s="182">
        <f t="shared" si="4"/>
        <v>0</v>
      </c>
      <c r="J34" s="182">
        <f t="shared" si="4"/>
        <v>0</v>
      </c>
      <c r="K34" s="182">
        <f t="shared" si="4"/>
        <v>0</v>
      </c>
      <c r="L34" s="182">
        <f t="shared" si="4"/>
        <v>0</v>
      </c>
      <c r="M34" s="182">
        <f t="shared" si="4"/>
        <v>0</v>
      </c>
      <c r="N34" s="182">
        <f t="shared" si="4"/>
        <v>0</v>
      </c>
      <c r="O34" s="182">
        <f t="shared" si="4"/>
        <v>0</v>
      </c>
      <c r="P34" s="182">
        <f t="shared" si="4"/>
        <v>0</v>
      </c>
      <c r="Q34" s="182">
        <f t="shared" si="5"/>
        <v>0</v>
      </c>
      <c r="R34" s="182">
        <f t="shared" si="5"/>
        <v>0</v>
      </c>
      <c r="S34" s="182">
        <f t="shared" si="5"/>
        <v>0</v>
      </c>
      <c r="T34" s="182">
        <f t="shared" si="5"/>
        <v>0</v>
      </c>
      <c r="U34" s="182">
        <f t="shared" si="5"/>
        <v>0</v>
      </c>
      <c r="V34" s="182">
        <f t="shared" si="5"/>
        <v>0</v>
      </c>
      <c r="W34" s="182">
        <f t="shared" si="5"/>
        <v>0</v>
      </c>
      <c r="X34" s="182">
        <f t="shared" si="5"/>
        <v>0</v>
      </c>
    </row>
    <row r="35" spans="1:24" x14ac:dyDescent="0.25">
      <c r="A35" s="183"/>
      <c r="B35" s="178"/>
      <c r="C35" s="179"/>
      <c r="D35" s="179"/>
      <c r="E35" s="180"/>
      <c r="F35" s="190"/>
      <c r="G35" s="182">
        <f t="shared" si="4"/>
        <v>0</v>
      </c>
      <c r="H35" s="182">
        <f t="shared" si="4"/>
        <v>0</v>
      </c>
      <c r="I35" s="182">
        <f t="shared" si="4"/>
        <v>0</v>
      </c>
      <c r="J35" s="182">
        <f t="shared" si="4"/>
        <v>0</v>
      </c>
      <c r="K35" s="182">
        <f t="shared" si="4"/>
        <v>0</v>
      </c>
      <c r="L35" s="182">
        <f t="shared" si="4"/>
        <v>0</v>
      </c>
      <c r="M35" s="182">
        <f t="shared" si="4"/>
        <v>0</v>
      </c>
      <c r="N35" s="182">
        <f t="shared" si="4"/>
        <v>0</v>
      </c>
      <c r="O35" s="182">
        <f t="shared" si="4"/>
        <v>0</v>
      </c>
      <c r="P35" s="182">
        <f t="shared" si="4"/>
        <v>0</v>
      </c>
      <c r="Q35" s="182">
        <f t="shared" si="5"/>
        <v>0</v>
      </c>
      <c r="R35" s="182">
        <f t="shared" si="5"/>
        <v>0</v>
      </c>
      <c r="S35" s="182">
        <f t="shared" si="5"/>
        <v>0</v>
      </c>
      <c r="T35" s="182">
        <f t="shared" si="5"/>
        <v>0</v>
      </c>
      <c r="U35" s="182">
        <f t="shared" si="5"/>
        <v>0</v>
      </c>
      <c r="V35" s="182">
        <f t="shared" si="5"/>
        <v>0</v>
      </c>
      <c r="W35" s="182">
        <f t="shared" si="5"/>
        <v>0</v>
      </c>
      <c r="X35" s="182">
        <f t="shared" si="5"/>
        <v>0</v>
      </c>
    </row>
    <row r="36" spans="1:24" x14ac:dyDescent="0.25">
      <c r="A36" s="183"/>
      <c r="B36" s="178"/>
      <c r="C36" s="179"/>
      <c r="D36" s="179"/>
      <c r="E36" s="180"/>
      <c r="F36" s="190"/>
      <c r="G36" s="182">
        <f t="shared" si="4"/>
        <v>0</v>
      </c>
      <c r="H36" s="182">
        <f t="shared" si="4"/>
        <v>0</v>
      </c>
      <c r="I36" s="182">
        <f t="shared" si="4"/>
        <v>0</v>
      </c>
      <c r="J36" s="182">
        <f t="shared" si="4"/>
        <v>0</v>
      </c>
      <c r="K36" s="182">
        <f t="shared" si="4"/>
        <v>0</v>
      </c>
      <c r="L36" s="182">
        <f t="shared" si="4"/>
        <v>0</v>
      </c>
      <c r="M36" s="182">
        <f t="shared" si="4"/>
        <v>0</v>
      </c>
      <c r="N36" s="182">
        <f t="shared" si="4"/>
        <v>0</v>
      </c>
      <c r="O36" s="182">
        <f t="shared" si="4"/>
        <v>0</v>
      </c>
      <c r="P36" s="182">
        <f t="shared" si="4"/>
        <v>0</v>
      </c>
      <c r="Q36" s="182">
        <f t="shared" si="5"/>
        <v>0</v>
      </c>
      <c r="R36" s="182">
        <f t="shared" si="5"/>
        <v>0</v>
      </c>
      <c r="S36" s="182">
        <f t="shared" si="5"/>
        <v>0</v>
      </c>
      <c r="T36" s="182">
        <f t="shared" si="5"/>
        <v>0</v>
      </c>
      <c r="U36" s="182">
        <f t="shared" si="5"/>
        <v>0</v>
      </c>
      <c r="V36" s="182">
        <f t="shared" si="5"/>
        <v>0</v>
      </c>
      <c r="W36" s="182">
        <f t="shared" si="5"/>
        <v>0</v>
      </c>
      <c r="X36" s="182">
        <f t="shared" si="5"/>
        <v>0</v>
      </c>
    </row>
    <row r="37" spans="1:24" x14ac:dyDescent="0.25">
      <c r="A37" s="183"/>
      <c r="B37" s="178"/>
      <c r="C37" s="179"/>
      <c r="D37" s="179"/>
      <c r="E37" s="180"/>
      <c r="F37" s="190"/>
      <c r="G37" s="182">
        <f t="shared" ref="G37:P46" si="6">IF($F37=G$7,SUM($C37:$E37),0)</f>
        <v>0</v>
      </c>
      <c r="H37" s="182">
        <f t="shared" si="6"/>
        <v>0</v>
      </c>
      <c r="I37" s="182">
        <f t="shared" si="6"/>
        <v>0</v>
      </c>
      <c r="J37" s="182">
        <f t="shared" si="6"/>
        <v>0</v>
      </c>
      <c r="K37" s="182">
        <f t="shared" si="6"/>
        <v>0</v>
      </c>
      <c r="L37" s="182">
        <f t="shared" si="6"/>
        <v>0</v>
      </c>
      <c r="M37" s="182">
        <f t="shared" si="6"/>
        <v>0</v>
      </c>
      <c r="N37" s="182">
        <f t="shared" si="6"/>
        <v>0</v>
      </c>
      <c r="O37" s="182">
        <f t="shared" si="6"/>
        <v>0</v>
      </c>
      <c r="P37" s="182">
        <f t="shared" si="6"/>
        <v>0</v>
      </c>
      <c r="Q37" s="182">
        <f t="shared" ref="Q37:X46" si="7">IF($F37=Q$7,SUM($C37:$E37),0)</f>
        <v>0</v>
      </c>
      <c r="R37" s="182">
        <f t="shared" si="7"/>
        <v>0</v>
      </c>
      <c r="S37" s="182">
        <f t="shared" si="7"/>
        <v>0</v>
      </c>
      <c r="T37" s="182">
        <f t="shared" si="7"/>
        <v>0</v>
      </c>
      <c r="U37" s="182">
        <f t="shared" si="7"/>
        <v>0</v>
      </c>
      <c r="V37" s="182">
        <f t="shared" si="7"/>
        <v>0</v>
      </c>
      <c r="W37" s="182">
        <f t="shared" si="7"/>
        <v>0</v>
      </c>
      <c r="X37" s="182">
        <f t="shared" si="7"/>
        <v>0</v>
      </c>
    </row>
    <row r="38" spans="1:24" x14ac:dyDescent="0.25">
      <c r="A38" s="183"/>
      <c r="B38" s="178"/>
      <c r="C38" s="179"/>
      <c r="D38" s="179"/>
      <c r="E38" s="180"/>
      <c r="F38" s="190"/>
      <c r="G38" s="182">
        <f t="shared" si="6"/>
        <v>0</v>
      </c>
      <c r="H38" s="182">
        <f t="shared" si="6"/>
        <v>0</v>
      </c>
      <c r="I38" s="182">
        <f t="shared" si="6"/>
        <v>0</v>
      </c>
      <c r="J38" s="182">
        <f t="shared" si="6"/>
        <v>0</v>
      </c>
      <c r="K38" s="182">
        <f t="shared" si="6"/>
        <v>0</v>
      </c>
      <c r="L38" s="182">
        <f t="shared" si="6"/>
        <v>0</v>
      </c>
      <c r="M38" s="182">
        <f t="shared" si="6"/>
        <v>0</v>
      </c>
      <c r="N38" s="182">
        <f t="shared" si="6"/>
        <v>0</v>
      </c>
      <c r="O38" s="182">
        <f t="shared" si="6"/>
        <v>0</v>
      </c>
      <c r="P38" s="182">
        <f t="shared" si="6"/>
        <v>0</v>
      </c>
      <c r="Q38" s="182">
        <f t="shared" si="7"/>
        <v>0</v>
      </c>
      <c r="R38" s="182">
        <f t="shared" si="7"/>
        <v>0</v>
      </c>
      <c r="S38" s="182">
        <f t="shared" si="7"/>
        <v>0</v>
      </c>
      <c r="T38" s="182">
        <f t="shared" si="7"/>
        <v>0</v>
      </c>
      <c r="U38" s="182">
        <f t="shared" si="7"/>
        <v>0</v>
      </c>
      <c r="V38" s="182">
        <f t="shared" si="7"/>
        <v>0</v>
      </c>
      <c r="W38" s="182">
        <f t="shared" si="7"/>
        <v>0</v>
      </c>
      <c r="X38" s="182">
        <f t="shared" si="7"/>
        <v>0</v>
      </c>
    </row>
    <row r="39" spans="1:24" x14ac:dyDescent="0.25">
      <c r="A39" s="183"/>
      <c r="B39" s="178"/>
      <c r="C39" s="179"/>
      <c r="D39" s="179"/>
      <c r="E39" s="180"/>
      <c r="F39" s="190"/>
      <c r="G39" s="182">
        <f t="shared" si="6"/>
        <v>0</v>
      </c>
      <c r="H39" s="182">
        <f t="shared" si="6"/>
        <v>0</v>
      </c>
      <c r="I39" s="182">
        <f t="shared" si="6"/>
        <v>0</v>
      </c>
      <c r="J39" s="182">
        <f t="shared" si="6"/>
        <v>0</v>
      </c>
      <c r="K39" s="182">
        <f t="shared" si="6"/>
        <v>0</v>
      </c>
      <c r="L39" s="182">
        <f t="shared" si="6"/>
        <v>0</v>
      </c>
      <c r="M39" s="182">
        <f t="shared" si="6"/>
        <v>0</v>
      </c>
      <c r="N39" s="182">
        <f t="shared" si="6"/>
        <v>0</v>
      </c>
      <c r="O39" s="182">
        <f t="shared" si="6"/>
        <v>0</v>
      </c>
      <c r="P39" s="182">
        <f t="shared" si="6"/>
        <v>0</v>
      </c>
      <c r="Q39" s="182">
        <f t="shared" si="7"/>
        <v>0</v>
      </c>
      <c r="R39" s="182">
        <f t="shared" si="7"/>
        <v>0</v>
      </c>
      <c r="S39" s="182">
        <f t="shared" si="7"/>
        <v>0</v>
      </c>
      <c r="T39" s="182">
        <f t="shared" si="7"/>
        <v>0</v>
      </c>
      <c r="U39" s="182">
        <f t="shared" si="7"/>
        <v>0</v>
      </c>
      <c r="V39" s="182">
        <f t="shared" si="7"/>
        <v>0</v>
      </c>
      <c r="W39" s="182">
        <f t="shared" si="7"/>
        <v>0</v>
      </c>
      <c r="X39" s="182">
        <f t="shared" si="7"/>
        <v>0</v>
      </c>
    </row>
    <row r="40" spans="1:24" x14ac:dyDescent="0.25">
      <c r="A40" s="183"/>
      <c r="B40" s="178"/>
      <c r="C40" s="179"/>
      <c r="D40" s="179"/>
      <c r="E40" s="180"/>
      <c r="F40" s="190"/>
      <c r="G40" s="182">
        <f t="shared" si="6"/>
        <v>0</v>
      </c>
      <c r="H40" s="182">
        <f t="shared" si="6"/>
        <v>0</v>
      </c>
      <c r="I40" s="182">
        <f t="shared" si="6"/>
        <v>0</v>
      </c>
      <c r="J40" s="182">
        <f t="shared" si="6"/>
        <v>0</v>
      </c>
      <c r="K40" s="182">
        <f t="shared" si="6"/>
        <v>0</v>
      </c>
      <c r="L40" s="182">
        <f t="shared" si="6"/>
        <v>0</v>
      </c>
      <c r="M40" s="182">
        <f t="shared" si="6"/>
        <v>0</v>
      </c>
      <c r="N40" s="182">
        <f t="shared" si="6"/>
        <v>0</v>
      </c>
      <c r="O40" s="182">
        <f t="shared" si="6"/>
        <v>0</v>
      </c>
      <c r="P40" s="182">
        <f t="shared" si="6"/>
        <v>0</v>
      </c>
      <c r="Q40" s="182">
        <f t="shared" si="7"/>
        <v>0</v>
      </c>
      <c r="R40" s="182">
        <f t="shared" si="7"/>
        <v>0</v>
      </c>
      <c r="S40" s="182">
        <f t="shared" si="7"/>
        <v>0</v>
      </c>
      <c r="T40" s="182">
        <f t="shared" si="7"/>
        <v>0</v>
      </c>
      <c r="U40" s="182">
        <f t="shared" si="7"/>
        <v>0</v>
      </c>
      <c r="V40" s="182">
        <f t="shared" si="7"/>
        <v>0</v>
      </c>
      <c r="W40" s="182">
        <f t="shared" si="7"/>
        <v>0</v>
      </c>
      <c r="X40" s="182">
        <f t="shared" si="7"/>
        <v>0</v>
      </c>
    </row>
    <row r="41" spans="1:24" x14ac:dyDescent="0.25">
      <c r="A41" s="183"/>
      <c r="B41" s="178"/>
      <c r="C41" s="179"/>
      <c r="D41" s="179"/>
      <c r="E41" s="180"/>
      <c r="F41" s="190"/>
      <c r="G41" s="182">
        <f t="shared" si="6"/>
        <v>0</v>
      </c>
      <c r="H41" s="182">
        <f t="shared" si="6"/>
        <v>0</v>
      </c>
      <c r="I41" s="182">
        <f t="shared" si="6"/>
        <v>0</v>
      </c>
      <c r="J41" s="182">
        <f t="shared" si="6"/>
        <v>0</v>
      </c>
      <c r="K41" s="182">
        <f t="shared" si="6"/>
        <v>0</v>
      </c>
      <c r="L41" s="182">
        <f t="shared" si="6"/>
        <v>0</v>
      </c>
      <c r="M41" s="182">
        <f t="shared" si="6"/>
        <v>0</v>
      </c>
      <c r="N41" s="182">
        <f t="shared" si="6"/>
        <v>0</v>
      </c>
      <c r="O41" s="182">
        <f t="shared" si="6"/>
        <v>0</v>
      </c>
      <c r="P41" s="182">
        <f t="shared" si="6"/>
        <v>0</v>
      </c>
      <c r="Q41" s="182">
        <f t="shared" si="7"/>
        <v>0</v>
      </c>
      <c r="R41" s="182">
        <f t="shared" si="7"/>
        <v>0</v>
      </c>
      <c r="S41" s="182">
        <f t="shared" si="7"/>
        <v>0</v>
      </c>
      <c r="T41" s="182">
        <f t="shared" si="7"/>
        <v>0</v>
      </c>
      <c r="U41" s="182">
        <f t="shared" si="7"/>
        <v>0</v>
      </c>
      <c r="V41" s="182">
        <f t="shared" si="7"/>
        <v>0</v>
      </c>
      <c r="W41" s="182">
        <f t="shared" si="7"/>
        <v>0</v>
      </c>
      <c r="X41" s="182">
        <f t="shared" si="7"/>
        <v>0</v>
      </c>
    </row>
    <row r="42" spans="1:24" x14ac:dyDescent="0.25">
      <c r="A42" s="183"/>
      <c r="B42" s="178"/>
      <c r="C42" s="179"/>
      <c r="D42" s="179"/>
      <c r="E42" s="180"/>
      <c r="F42" s="190"/>
      <c r="G42" s="182">
        <f t="shared" si="6"/>
        <v>0</v>
      </c>
      <c r="H42" s="182">
        <f t="shared" si="6"/>
        <v>0</v>
      </c>
      <c r="I42" s="182">
        <f t="shared" si="6"/>
        <v>0</v>
      </c>
      <c r="J42" s="182">
        <f t="shared" si="6"/>
        <v>0</v>
      </c>
      <c r="K42" s="182">
        <f t="shared" si="6"/>
        <v>0</v>
      </c>
      <c r="L42" s="182">
        <f t="shared" si="6"/>
        <v>0</v>
      </c>
      <c r="M42" s="182">
        <f t="shared" si="6"/>
        <v>0</v>
      </c>
      <c r="N42" s="182">
        <f t="shared" si="6"/>
        <v>0</v>
      </c>
      <c r="O42" s="182">
        <f t="shared" si="6"/>
        <v>0</v>
      </c>
      <c r="P42" s="182">
        <f t="shared" si="6"/>
        <v>0</v>
      </c>
      <c r="Q42" s="182">
        <f t="shared" si="7"/>
        <v>0</v>
      </c>
      <c r="R42" s="182">
        <f t="shared" si="7"/>
        <v>0</v>
      </c>
      <c r="S42" s="182">
        <f t="shared" si="7"/>
        <v>0</v>
      </c>
      <c r="T42" s="182">
        <f t="shared" si="7"/>
        <v>0</v>
      </c>
      <c r="U42" s="182">
        <f t="shared" si="7"/>
        <v>0</v>
      </c>
      <c r="V42" s="182">
        <f t="shared" si="7"/>
        <v>0</v>
      </c>
      <c r="W42" s="182">
        <f t="shared" si="7"/>
        <v>0</v>
      </c>
      <c r="X42" s="182">
        <f t="shared" si="7"/>
        <v>0</v>
      </c>
    </row>
    <row r="43" spans="1:24" x14ac:dyDescent="0.25">
      <c r="A43" s="183"/>
      <c r="B43" s="178"/>
      <c r="C43" s="179"/>
      <c r="D43" s="179"/>
      <c r="E43" s="180"/>
      <c r="F43" s="190"/>
      <c r="G43" s="182">
        <f t="shared" si="6"/>
        <v>0</v>
      </c>
      <c r="H43" s="182">
        <f t="shared" si="6"/>
        <v>0</v>
      </c>
      <c r="I43" s="182">
        <f t="shared" si="6"/>
        <v>0</v>
      </c>
      <c r="J43" s="182">
        <f t="shared" si="6"/>
        <v>0</v>
      </c>
      <c r="K43" s="182">
        <f t="shared" si="6"/>
        <v>0</v>
      </c>
      <c r="L43" s="182">
        <f t="shared" si="6"/>
        <v>0</v>
      </c>
      <c r="M43" s="182">
        <f t="shared" si="6"/>
        <v>0</v>
      </c>
      <c r="N43" s="182">
        <f t="shared" si="6"/>
        <v>0</v>
      </c>
      <c r="O43" s="182">
        <f t="shared" si="6"/>
        <v>0</v>
      </c>
      <c r="P43" s="182">
        <f t="shared" si="6"/>
        <v>0</v>
      </c>
      <c r="Q43" s="182">
        <f t="shared" si="7"/>
        <v>0</v>
      </c>
      <c r="R43" s="182">
        <f t="shared" si="7"/>
        <v>0</v>
      </c>
      <c r="S43" s="182">
        <f t="shared" si="7"/>
        <v>0</v>
      </c>
      <c r="T43" s="182">
        <f t="shared" si="7"/>
        <v>0</v>
      </c>
      <c r="U43" s="182">
        <f t="shared" si="7"/>
        <v>0</v>
      </c>
      <c r="V43" s="182">
        <f t="shared" si="7"/>
        <v>0</v>
      </c>
      <c r="W43" s="182">
        <f t="shared" si="7"/>
        <v>0</v>
      </c>
      <c r="X43" s="182">
        <f t="shared" si="7"/>
        <v>0</v>
      </c>
    </row>
    <row r="44" spans="1:24" x14ac:dyDescent="0.25">
      <c r="A44" s="183"/>
      <c r="B44" s="178"/>
      <c r="C44" s="179"/>
      <c r="D44" s="179"/>
      <c r="E44" s="180"/>
      <c r="F44" s="190"/>
      <c r="G44" s="182">
        <f t="shared" si="6"/>
        <v>0</v>
      </c>
      <c r="H44" s="182">
        <f t="shared" si="6"/>
        <v>0</v>
      </c>
      <c r="I44" s="182">
        <f t="shared" si="6"/>
        <v>0</v>
      </c>
      <c r="J44" s="182">
        <f t="shared" si="6"/>
        <v>0</v>
      </c>
      <c r="K44" s="182">
        <f t="shared" si="6"/>
        <v>0</v>
      </c>
      <c r="L44" s="182">
        <f t="shared" si="6"/>
        <v>0</v>
      </c>
      <c r="M44" s="182">
        <f t="shared" si="6"/>
        <v>0</v>
      </c>
      <c r="N44" s="182">
        <f t="shared" si="6"/>
        <v>0</v>
      </c>
      <c r="O44" s="182">
        <f t="shared" si="6"/>
        <v>0</v>
      </c>
      <c r="P44" s="182">
        <f t="shared" si="6"/>
        <v>0</v>
      </c>
      <c r="Q44" s="182">
        <f t="shared" si="7"/>
        <v>0</v>
      </c>
      <c r="R44" s="182">
        <f t="shared" si="7"/>
        <v>0</v>
      </c>
      <c r="S44" s="182">
        <f t="shared" si="7"/>
        <v>0</v>
      </c>
      <c r="T44" s="182">
        <f t="shared" si="7"/>
        <v>0</v>
      </c>
      <c r="U44" s="182">
        <f t="shared" si="7"/>
        <v>0</v>
      </c>
      <c r="V44" s="182">
        <f t="shared" si="7"/>
        <v>0</v>
      </c>
      <c r="W44" s="182">
        <f t="shared" si="7"/>
        <v>0</v>
      </c>
      <c r="X44" s="182">
        <f t="shared" si="7"/>
        <v>0</v>
      </c>
    </row>
    <row r="45" spans="1:24" x14ac:dyDescent="0.25">
      <c r="A45" s="183"/>
      <c r="B45" s="178"/>
      <c r="C45" s="179"/>
      <c r="D45" s="179"/>
      <c r="E45" s="180"/>
      <c r="F45" s="190"/>
      <c r="G45" s="182">
        <f t="shared" si="6"/>
        <v>0</v>
      </c>
      <c r="H45" s="182">
        <f t="shared" si="6"/>
        <v>0</v>
      </c>
      <c r="I45" s="182">
        <f t="shared" si="6"/>
        <v>0</v>
      </c>
      <c r="J45" s="182">
        <f t="shared" si="6"/>
        <v>0</v>
      </c>
      <c r="K45" s="182">
        <f t="shared" si="6"/>
        <v>0</v>
      </c>
      <c r="L45" s="182">
        <f t="shared" si="6"/>
        <v>0</v>
      </c>
      <c r="M45" s="182">
        <f t="shared" si="6"/>
        <v>0</v>
      </c>
      <c r="N45" s="182">
        <f t="shared" si="6"/>
        <v>0</v>
      </c>
      <c r="O45" s="182">
        <f t="shared" si="6"/>
        <v>0</v>
      </c>
      <c r="P45" s="182">
        <f t="shared" si="6"/>
        <v>0</v>
      </c>
      <c r="Q45" s="182">
        <f t="shared" si="7"/>
        <v>0</v>
      </c>
      <c r="R45" s="182">
        <f t="shared" si="7"/>
        <v>0</v>
      </c>
      <c r="S45" s="182">
        <f t="shared" si="7"/>
        <v>0</v>
      </c>
      <c r="T45" s="182">
        <f t="shared" si="7"/>
        <v>0</v>
      </c>
      <c r="U45" s="182">
        <f t="shared" si="7"/>
        <v>0</v>
      </c>
      <c r="V45" s="182">
        <f t="shared" si="7"/>
        <v>0</v>
      </c>
      <c r="W45" s="182">
        <f t="shared" si="7"/>
        <v>0</v>
      </c>
      <c r="X45" s="182">
        <f t="shared" si="7"/>
        <v>0</v>
      </c>
    </row>
    <row r="46" spans="1:24" x14ac:dyDescent="0.25">
      <c r="A46" s="183"/>
      <c r="B46" s="178"/>
      <c r="C46" s="179"/>
      <c r="D46" s="179"/>
      <c r="E46" s="180"/>
      <c r="F46" s="190"/>
      <c r="G46" s="182">
        <f t="shared" si="6"/>
        <v>0</v>
      </c>
      <c r="H46" s="182">
        <f t="shared" si="6"/>
        <v>0</v>
      </c>
      <c r="I46" s="182">
        <f t="shared" si="6"/>
        <v>0</v>
      </c>
      <c r="J46" s="182">
        <f t="shared" si="6"/>
        <v>0</v>
      </c>
      <c r="K46" s="182">
        <f t="shared" si="6"/>
        <v>0</v>
      </c>
      <c r="L46" s="182">
        <f t="shared" si="6"/>
        <v>0</v>
      </c>
      <c r="M46" s="182">
        <f t="shared" si="6"/>
        <v>0</v>
      </c>
      <c r="N46" s="182">
        <f t="shared" si="6"/>
        <v>0</v>
      </c>
      <c r="O46" s="182">
        <f t="shared" si="6"/>
        <v>0</v>
      </c>
      <c r="P46" s="182">
        <f t="shared" si="6"/>
        <v>0</v>
      </c>
      <c r="Q46" s="182">
        <f t="shared" si="7"/>
        <v>0</v>
      </c>
      <c r="R46" s="182">
        <f t="shared" si="7"/>
        <v>0</v>
      </c>
      <c r="S46" s="182">
        <f t="shared" si="7"/>
        <v>0</v>
      </c>
      <c r="T46" s="182">
        <f t="shared" si="7"/>
        <v>0</v>
      </c>
      <c r="U46" s="182">
        <f t="shared" si="7"/>
        <v>0</v>
      </c>
      <c r="V46" s="182">
        <f t="shared" si="7"/>
        <v>0</v>
      </c>
      <c r="W46" s="182">
        <f t="shared" si="7"/>
        <v>0</v>
      </c>
      <c r="X46" s="182">
        <f t="shared" si="7"/>
        <v>0</v>
      </c>
    </row>
    <row r="47" spans="1:24" x14ac:dyDescent="0.25">
      <c r="A47" s="183"/>
      <c r="B47" s="178"/>
      <c r="C47" s="179"/>
      <c r="D47" s="179"/>
      <c r="E47" s="180"/>
      <c r="F47" s="190"/>
      <c r="G47" s="182">
        <f t="shared" ref="G47:P54" si="8">IF($F47=G$7,SUM($C47:$E47),0)</f>
        <v>0</v>
      </c>
      <c r="H47" s="182">
        <f t="shared" si="8"/>
        <v>0</v>
      </c>
      <c r="I47" s="182">
        <f t="shared" si="8"/>
        <v>0</v>
      </c>
      <c r="J47" s="182">
        <f t="shared" si="8"/>
        <v>0</v>
      </c>
      <c r="K47" s="182">
        <f t="shared" si="8"/>
        <v>0</v>
      </c>
      <c r="L47" s="182">
        <f t="shared" si="8"/>
        <v>0</v>
      </c>
      <c r="M47" s="182">
        <f t="shared" si="8"/>
        <v>0</v>
      </c>
      <c r="N47" s="182">
        <f t="shared" si="8"/>
        <v>0</v>
      </c>
      <c r="O47" s="182">
        <f t="shared" si="8"/>
        <v>0</v>
      </c>
      <c r="P47" s="182">
        <f t="shared" si="8"/>
        <v>0</v>
      </c>
      <c r="Q47" s="182">
        <f t="shared" ref="Q47:X53" si="9">IF($F47=Q$7,SUM($C47:$E47),0)</f>
        <v>0</v>
      </c>
      <c r="R47" s="182">
        <f t="shared" si="9"/>
        <v>0</v>
      </c>
      <c r="S47" s="182">
        <f t="shared" si="9"/>
        <v>0</v>
      </c>
      <c r="T47" s="182">
        <f t="shared" si="9"/>
        <v>0</v>
      </c>
      <c r="U47" s="182">
        <f t="shared" si="9"/>
        <v>0</v>
      </c>
      <c r="V47" s="182">
        <f t="shared" si="9"/>
        <v>0</v>
      </c>
      <c r="W47" s="182">
        <f t="shared" si="9"/>
        <v>0</v>
      </c>
      <c r="X47" s="182">
        <f t="shared" si="9"/>
        <v>0</v>
      </c>
    </row>
    <row r="48" spans="1:24" x14ac:dyDescent="0.25">
      <c r="A48" s="183"/>
      <c r="B48" s="178"/>
      <c r="C48" s="179"/>
      <c r="D48" s="179"/>
      <c r="E48" s="180"/>
      <c r="F48" s="190"/>
      <c r="G48" s="182">
        <f t="shared" si="8"/>
        <v>0</v>
      </c>
      <c r="H48" s="182">
        <f t="shared" si="8"/>
        <v>0</v>
      </c>
      <c r="I48" s="182">
        <f t="shared" si="8"/>
        <v>0</v>
      </c>
      <c r="J48" s="182">
        <f t="shared" si="8"/>
        <v>0</v>
      </c>
      <c r="K48" s="182">
        <f t="shared" si="8"/>
        <v>0</v>
      </c>
      <c r="L48" s="182">
        <f t="shared" si="8"/>
        <v>0</v>
      </c>
      <c r="M48" s="182">
        <f t="shared" si="8"/>
        <v>0</v>
      </c>
      <c r="N48" s="182">
        <f t="shared" si="8"/>
        <v>0</v>
      </c>
      <c r="O48" s="182">
        <f t="shared" si="8"/>
        <v>0</v>
      </c>
      <c r="P48" s="182">
        <f t="shared" si="8"/>
        <v>0</v>
      </c>
      <c r="Q48" s="182">
        <f t="shared" si="9"/>
        <v>0</v>
      </c>
      <c r="R48" s="182">
        <f t="shared" si="9"/>
        <v>0</v>
      </c>
      <c r="S48" s="182">
        <f t="shared" si="9"/>
        <v>0</v>
      </c>
      <c r="T48" s="182">
        <f t="shared" si="9"/>
        <v>0</v>
      </c>
      <c r="U48" s="182">
        <f t="shared" si="9"/>
        <v>0</v>
      </c>
      <c r="V48" s="182">
        <f t="shared" si="9"/>
        <v>0</v>
      </c>
      <c r="W48" s="182">
        <f t="shared" si="9"/>
        <v>0</v>
      </c>
      <c r="X48" s="182">
        <f t="shared" si="9"/>
        <v>0</v>
      </c>
    </row>
    <row r="49" spans="1:24" x14ac:dyDescent="0.25">
      <c r="A49" s="183"/>
      <c r="B49" s="178"/>
      <c r="C49" s="179"/>
      <c r="D49" s="179"/>
      <c r="E49" s="180"/>
      <c r="F49" s="190"/>
      <c r="G49" s="182">
        <f t="shared" si="8"/>
        <v>0</v>
      </c>
      <c r="H49" s="182">
        <f t="shared" si="8"/>
        <v>0</v>
      </c>
      <c r="I49" s="182">
        <f t="shared" si="8"/>
        <v>0</v>
      </c>
      <c r="J49" s="182">
        <f t="shared" si="8"/>
        <v>0</v>
      </c>
      <c r="K49" s="182">
        <f t="shared" si="8"/>
        <v>0</v>
      </c>
      <c r="L49" s="182">
        <f t="shared" si="8"/>
        <v>0</v>
      </c>
      <c r="M49" s="182">
        <f t="shared" si="8"/>
        <v>0</v>
      </c>
      <c r="N49" s="182">
        <f t="shared" si="8"/>
        <v>0</v>
      </c>
      <c r="O49" s="182">
        <f t="shared" si="8"/>
        <v>0</v>
      </c>
      <c r="P49" s="182">
        <f t="shared" si="8"/>
        <v>0</v>
      </c>
      <c r="Q49" s="182">
        <f t="shared" si="9"/>
        <v>0</v>
      </c>
      <c r="R49" s="182">
        <f t="shared" si="9"/>
        <v>0</v>
      </c>
      <c r="S49" s="182">
        <f t="shared" si="9"/>
        <v>0</v>
      </c>
      <c r="T49" s="182">
        <f t="shared" si="9"/>
        <v>0</v>
      </c>
      <c r="U49" s="182">
        <f t="shared" si="9"/>
        <v>0</v>
      </c>
      <c r="V49" s="182">
        <f t="shared" si="9"/>
        <v>0</v>
      </c>
      <c r="W49" s="182">
        <f t="shared" si="9"/>
        <v>0</v>
      </c>
      <c r="X49" s="182">
        <f t="shared" si="9"/>
        <v>0</v>
      </c>
    </row>
    <row r="50" spans="1:24" x14ac:dyDescent="0.25">
      <c r="A50" s="183"/>
      <c r="B50" s="178"/>
      <c r="C50" s="179"/>
      <c r="D50" s="179"/>
      <c r="E50" s="180"/>
      <c r="F50" s="190"/>
      <c r="G50" s="182">
        <f t="shared" si="8"/>
        <v>0</v>
      </c>
      <c r="H50" s="182">
        <f t="shared" si="8"/>
        <v>0</v>
      </c>
      <c r="I50" s="182">
        <f t="shared" si="8"/>
        <v>0</v>
      </c>
      <c r="J50" s="182">
        <f t="shared" si="8"/>
        <v>0</v>
      </c>
      <c r="K50" s="182">
        <f t="shared" si="8"/>
        <v>0</v>
      </c>
      <c r="L50" s="182">
        <f t="shared" si="8"/>
        <v>0</v>
      </c>
      <c r="M50" s="182">
        <f t="shared" si="8"/>
        <v>0</v>
      </c>
      <c r="N50" s="182">
        <f t="shared" si="8"/>
        <v>0</v>
      </c>
      <c r="O50" s="182">
        <f t="shared" si="8"/>
        <v>0</v>
      </c>
      <c r="P50" s="182">
        <f t="shared" si="8"/>
        <v>0</v>
      </c>
      <c r="Q50" s="182">
        <f t="shared" si="9"/>
        <v>0</v>
      </c>
      <c r="R50" s="182">
        <f t="shared" si="9"/>
        <v>0</v>
      </c>
      <c r="S50" s="182">
        <f t="shared" si="9"/>
        <v>0</v>
      </c>
      <c r="T50" s="182">
        <f t="shared" si="9"/>
        <v>0</v>
      </c>
      <c r="U50" s="182">
        <f t="shared" si="9"/>
        <v>0</v>
      </c>
      <c r="V50" s="182">
        <f t="shared" si="9"/>
        <v>0</v>
      </c>
      <c r="W50" s="182">
        <f t="shared" si="9"/>
        <v>0</v>
      </c>
      <c r="X50" s="182">
        <f t="shared" si="9"/>
        <v>0</v>
      </c>
    </row>
    <row r="51" spans="1:24" x14ac:dyDescent="0.25">
      <c r="A51" s="183"/>
      <c r="B51" s="178"/>
      <c r="C51" s="179"/>
      <c r="D51" s="179"/>
      <c r="E51" s="180"/>
      <c r="F51" s="190"/>
      <c r="G51" s="182">
        <f t="shared" si="8"/>
        <v>0</v>
      </c>
      <c r="H51" s="182">
        <f t="shared" si="8"/>
        <v>0</v>
      </c>
      <c r="I51" s="182">
        <f t="shared" si="8"/>
        <v>0</v>
      </c>
      <c r="J51" s="182">
        <f t="shared" si="8"/>
        <v>0</v>
      </c>
      <c r="K51" s="182">
        <f t="shared" si="8"/>
        <v>0</v>
      </c>
      <c r="L51" s="182">
        <f t="shared" si="8"/>
        <v>0</v>
      </c>
      <c r="M51" s="182">
        <f t="shared" si="8"/>
        <v>0</v>
      </c>
      <c r="N51" s="182">
        <f t="shared" si="8"/>
        <v>0</v>
      </c>
      <c r="O51" s="182">
        <f t="shared" si="8"/>
        <v>0</v>
      </c>
      <c r="P51" s="182">
        <f t="shared" si="8"/>
        <v>0</v>
      </c>
      <c r="Q51" s="182">
        <f t="shared" si="9"/>
        <v>0</v>
      </c>
      <c r="R51" s="182">
        <f t="shared" si="9"/>
        <v>0</v>
      </c>
      <c r="S51" s="182">
        <f t="shared" si="9"/>
        <v>0</v>
      </c>
      <c r="T51" s="182">
        <f t="shared" si="9"/>
        <v>0</v>
      </c>
      <c r="U51" s="182">
        <f t="shared" si="9"/>
        <v>0</v>
      </c>
      <c r="V51" s="182">
        <f t="shared" si="9"/>
        <v>0</v>
      </c>
      <c r="W51" s="182">
        <f t="shared" si="9"/>
        <v>0</v>
      </c>
      <c r="X51" s="182">
        <f t="shared" si="9"/>
        <v>0</v>
      </c>
    </row>
    <row r="52" spans="1:24" x14ac:dyDescent="0.25">
      <c r="A52" s="183"/>
      <c r="B52" s="178"/>
      <c r="C52" s="184"/>
      <c r="D52" s="179"/>
      <c r="E52" s="180"/>
      <c r="F52" s="190"/>
      <c r="G52" s="182">
        <f t="shared" si="8"/>
        <v>0</v>
      </c>
      <c r="H52" s="182">
        <f t="shared" si="8"/>
        <v>0</v>
      </c>
      <c r="I52" s="182">
        <f t="shared" si="8"/>
        <v>0</v>
      </c>
      <c r="J52" s="182">
        <f t="shared" si="8"/>
        <v>0</v>
      </c>
      <c r="K52" s="182">
        <f t="shared" si="8"/>
        <v>0</v>
      </c>
      <c r="L52" s="182">
        <f t="shared" si="8"/>
        <v>0</v>
      </c>
      <c r="M52" s="182">
        <f t="shared" si="8"/>
        <v>0</v>
      </c>
      <c r="N52" s="182">
        <f t="shared" si="8"/>
        <v>0</v>
      </c>
      <c r="O52" s="182">
        <f t="shared" si="8"/>
        <v>0</v>
      </c>
      <c r="P52" s="182">
        <f t="shared" si="8"/>
        <v>0</v>
      </c>
      <c r="Q52" s="182">
        <f t="shared" si="9"/>
        <v>0</v>
      </c>
      <c r="R52" s="182">
        <f t="shared" si="9"/>
        <v>0</v>
      </c>
      <c r="S52" s="182">
        <f t="shared" si="9"/>
        <v>0</v>
      </c>
      <c r="T52" s="182">
        <f t="shared" si="9"/>
        <v>0</v>
      </c>
      <c r="U52" s="182">
        <f t="shared" si="9"/>
        <v>0</v>
      </c>
      <c r="V52" s="182">
        <f t="shared" si="9"/>
        <v>0</v>
      </c>
      <c r="W52" s="182">
        <f t="shared" si="9"/>
        <v>0</v>
      </c>
      <c r="X52" s="182">
        <f t="shared" si="9"/>
        <v>0</v>
      </c>
    </row>
    <row r="53" spans="1:24" x14ac:dyDescent="0.25">
      <c r="A53" s="183"/>
      <c r="B53" s="178"/>
      <c r="C53" s="179"/>
      <c r="D53" s="179"/>
      <c r="E53" s="180"/>
      <c r="F53" s="190"/>
      <c r="G53" s="182">
        <f t="shared" si="8"/>
        <v>0</v>
      </c>
      <c r="H53" s="182">
        <f t="shared" si="8"/>
        <v>0</v>
      </c>
      <c r="I53" s="182">
        <f t="shared" si="8"/>
        <v>0</v>
      </c>
      <c r="J53" s="182">
        <f t="shared" si="8"/>
        <v>0</v>
      </c>
      <c r="K53" s="182">
        <f t="shared" si="8"/>
        <v>0</v>
      </c>
      <c r="L53" s="182">
        <f t="shared" si="8"/>
        <v>0</v>
      </c>
      <c r="M53" s="182">
        <f t="shared" si="8"/>
        <v>0</v>
      </c>
      <c r="N53" s="182">
        <f t="shared" si="8"/>
        <v>0</v>
      </c>
      <c r="O53" s="182">
        <f t="shared" si="8"/>
        <v>0</v>
      </c>
      <c r="P53" s="182">
        <f t="shared" si="8"/>
        <v>0</v>
      </c>
      <c r="Q53" s="182">
        <f t="shared" si="9"/>
        <v>0</v>
      </c>
      <c r="R53" s="182">
        <f t="shared" si="9"/>
        <v>0</v>
      </c>
      <c r="S53" s="182">
        <f t="shared" si="9"/>
        <v>0</v>
      </c>
      <c r="T53" s="182">
        <f t="shared" si="9"/>
        <v>0</v>
      </c>
      <c r="U53" s="182">
        <f t="shared" si="9"/>
        <v>0</v>
      </c>
      <c r="V53" s="182">
        <f t="shared" si="9"/>
        <v>0</v>
      </c>
      <c r="W53" s="182">
        <f t="shared" si="9"/>
        <v>0</v>
      </c>
      <c r="X53" s="182">
        <f t="shared" si="9"/>
        <v>0</v>
      </c>
    </row>
    <row r="54" spans="1:24" x14ac:dyDescent="0.25">
      <c r="A54" s="183"/>
      <c r="B54" s="178"/>
      <c r="C54" s="179"/>
      <c r="D54" s="179"/>
      <c r="E54" s="180"/>
      <c r="F54" s="190"/>
      <c r="G54" s="182">
        <f t="shared" si="8"/>
        <v>0</v>
      </c>
      <c r="H54" s="182">
        <f t="shared" ref="H54:Q63" si="10">IF($F54=H$7,SUM($C54:$E54),0)</f>
        <v>0</v>
      </c>
      <c r="I54" s="182">
        <f t="shared" si="10"/>
        <v>0</v>
      </c>
      <c r="J54" s="182">
        <f t="shared" si="10"/>
        <v>0</v>
      </c>
      <c r="K54" s="182">
        <f t="shared" si="10"/>
        <v>0</v>
      </c>
      <c r="L54" s="182">
        <f t="shared" si="10"/>
        <v>0</v>
      </c>
      <c r="M54" s="182">
        <f t="shared" si="10"/>
        <v>0</v>
      </c>
      <c r="N54" s="182">
        <f t="shared" si="10"/>
        <v>0</v>
      </c>
      <c r="O54" s="182">
        <f t="shared" si="10"/>
        <v>0</v>
      </c>
      <c r="P54" s="182">
        <f t="shared" si="10"/>
        <v>0</v>
      </c>
      <c r="Q54" s="182">
        <f t="shared" si="10"/>
        <v>0</v>
      </c>
      <c r="R54" s="182">
        <f t="shared" ref="R54:X63" si="11">IF($F54=R$7,SUM($C54:$E54),0)</f>
        <v>0</v>
      </c>
      <c r="S54" s="182">
        <f t="shared" si="11"/>
        <v>0</v>
      </c>
      <c r="T54" s="182">
        <f t="shared" si="11"/>
        <v>0</v>
      </c>
      <c r="U54" s="182">
        <f t="shared" si="11"/>
        <v>0</v>
      </c>
      <c r="V54" s="182">
        <f t="shared" si="11"/>
        <v>0</v>
      </c>
      <c r="W54" s="182">
        <f t="shared" si="11"/>
        <v>0</v>
      </c>
      <c r="X54" s="182">
        <f t="shared" si="11"/>
        <v>0</v>
      </c>
    </row>
    <row r="55" spans="1:24" x14ac:dyDescent="0.25">
      <c r="A55" s="183"/>
      <c r="B55" s="178"/>
      <c r="C55" s="179"/>
      <c r="D55" s="179"/>
      <c r="E55" s="180"/>
      <c r="F55" s="190"/>
      <c r="G55" s="182">
        <f t="shared" ref="G55:G86" si="12">IF($F55=G$7,SUM($C55:$E55),0)</f>
        <v>0</v>
      </c>
      <c r="H55" s="182">
        <f t="shared" si="10"/>
        <v>0</v>
      </c>
      <c r="I55" s="182">
        <f t="shared" si="10"/>
        <v>0</v>
      </c>
      <c r="J55" s="182">
        <f t="shared" si="10"/>
        <v>0</v>
      </c>
      <c r="K55" s="182">
        <f t="shared" si="10"/>
        <v>0</v>
      </c>
      <c r="L55" s="182">
        <f t="shared" si="10"/>
        <v>0</v>
      </c>
      <c r="M55" s="182">
        <f t="shared" si="10"/>
        <v>0</v>
      </c>
      <c r="N55" s="182">
        <f t="shared" si="10"/>
        <v>0</v>
      </c>
      <c r="O55" s="182">
        <f t="shared" si="10"/>
        <v>0</v>
      </c>
      <c r="P55" s="182">
        <f t="shared" si="10"/>
        <v>0</v>
      </c>
      <c r="Q55" s="182">
        <f t="shared" si="10"/>
        <v>0</v>
      </c>
      <c r="R55" s="182">
        <f t="shared" si="11"/>
        <v>0</v>
      </c>
      <c r="S55" s="182">
        <f t="shared" si="11"/>
        <v>0</v>
      </c>
      <c r="T55" s="182">
        <f t="shared" si="11"/>
        <v>0</v>
      </c>
      <c r="U55" s="182">
        <f t="shared" si="11"/>
        <v>0</v>
      </c>
      <c r="V55" s="182">
        <f t="shared" si="11"/>
        <v>0</v>
      </c>
      <c r="W55" s="182">
        <f t="shared" si="11"/>
        <v>0</v>
      </c>
      <c r="X55" s="182">
        <f t="shared" si="11"/>
        <v>0</v>
      </c>
    </row>
    <row r="56" spans="1:24" x14ac:dyDescent="0.25">
      <c r="A56" s="183"/>
      <c r="B56" s="178"/>
      <c r="C56" s="179"/>
      <c r="D56" s="179"/>
      <c r="E56" s="180"/>
      <c r="F56" s="190"/>
      <c r="G56" s="182">
        <f t="shared" si="12"/>
        <v>0</v>
      </c>
      <c r="H56" s="182">
        <f t="shared" si="10"/>
        <v>0</v>
      </c>
      <c r="I56" s="182">
        <f t="shared" si="10"/>
        <v>0</v>
      </c>
      <c r="J56" s="182">
        <f t="shared" si="10"/>
        <v>0</v>
      </c>
      <c r="K56" s="182">
        <f t="shared" si="10"/>
        <v>0</v>
      </c>
      <c r="L56" s="182">
        <f t="shared" si="10"/>
        <v>0</v>
      </c>
      <c r="M56" s="182">
        <f t="shared" si="10"/>
        <v>0</v>
      </c>
      <c r="N56" s="182">
        <f t="shared" si="10"/>
        <v>0</v>
      </c>
      <c r="O56" s="182">
        <f t="shared" si="10"/>
        <v>0</v>
      </c>
      <c r="P56" s="182">
        <f t="shared" si="10"/>
        <v>0</v>
      </c>
      <c r="Q56" s="182">
        <f t="shared" si="10"/>
        <v>0</v>
      </c>
      <c r="R56" s="182">
        <f t="shared" si="11"/>
        <v>0</v>
      </c>
      <c r="S56" s="182">
        <f t="shared" si="11"/>
        <v>0</v>
      </c>
      <c r="T56" s="182">
        <f t="shared" si="11"/>
        <v>0</v>
      </c>
      <c r="U56" s="182">
        <f t="shared" si="11"/>
        <v>0</v>
      </c>
      <c r="V56" s="182">
        <f t="shared" si="11"/>
        <v>0</v>
      </c>
      <c r="W56" s="182">
        <f t="shared" si="11"/>
        <v>0</v>
      </c>
      <c r="X56" s="182">
        <f t="shared" si="11"/>
        <v>0</v>
      </c>
    </row>
    <row r="57" spans="1:24" x14ac:dyDescent="0.25">
      <c r="A57" s="183"/>
      <c r="B57" s="178"/>
      <c r="C57" s="179"/>
      <c r="D57" s="179"/>
      <c r="E57" s="180"/>
      <c r="F57" s="190"/>
      <c r="G57" s="182">
        <f t="shared" si="12"/>
        <v>0</v>
      </c>
      <c r="H57" s="182">
        <f t="shared" si="10"/>
        <v>0</v>
      </c>
      <c r="I57" s="182">
        <f t="shared" si="10"/>
        <v>0</v>
      </c>
      <c r="J57" s="182">
        <f t="shared" si="10"/>
        <v>0</v>
      </c>
      <c r="K57" s="182">
        <f t="shared" si="10"/>
        <v>0</v>
      </c>
      <c r="L57" s="182">
        <f t="shared" si="10"/>
        <v>0</v>
      </c>
      <c r="M57" s="182">
        <f t="shared" si="10"/>
        <v>0</v>
      </c>
      <c r="N57" s="182">
        <f t="shared" si="10"/>
        <v>0</v>
      </c>
      <c r="O57" s="182">
        <f t="shared" si="10"/>
        <v>0</v>
      </c>
      <c r="P57" s="182">
        <f t="shared" si="10"/>
        <v>0</v>
      </c>
      <c r="Q57" s="182">
        <f t="shared" si="10"/>
        <v>0</v>
      </c>
      <c r="R57" s="182">
        <f t="shared" si="11"/>
        <v>0</v>
      </c>
      <c r="S57" s="182">
        <f t="shared" si="11"/>
        <v>0</v>
      </c>
      <c r="T57" s="182">
        <f t="shared" si="11"/>
        <v>0</v>
      </c>
      <c r="U57" s="182">
        <f t="shared" si="11"/>
        <v>0</v>
      </c>
      <c r="V57" s="182">
        <f t="shared" si="11"/>
        <v>0</v>
      </c>
      <c r="W57" s="182">
        <f t="shared" si="11"/>
        <v>0</v>
      </c>
      <c r="X57" s="182">
        <f t="shared" si="11"/>
        <v>0</v>
      </c>
    </row>
    <row r="58" spans="1:24" x14ac:dyDescent="0.25">
      <c r="A58" s="183"/>
      <c r="B58" s="178"/>
      <c r="C58" s="179"/>
      <c r="D58" s="179"/>
      <c r="E58" s="180"/>
      <c r="F58" s="190"/>
      <c r="G58" s="182">
        <f t="shared" si="12"/>
        <v>0</v>
      </c>
      <c r="H58" s="182">
        <f t="shared" si="10"/>
        <v>0</v>
      </c>
      <c r="I58" s="182">
        <f t="shared" si="10"/>
        <v>0</v>
      </c>
      <c r="J58" s="182">
        <f t="shared" si="10"/>
        <v>0</v>
      </c>
      <c r="K58" s="182">
        <f t="shared" si="10"/>
        <v>0</v>
      </c>
      <c r="L58" s="182">
        <f t="shared" si="10"/>
        <v>0</v>
      </c>
      <c r="M58" s="182">
        <f t="shared" si="10"/>
        <v>0</v>
      </c>
      <c r="N58" s="182">
        <f t="shared" si="10"/>
        <v>0</v>
      </c>
      <c r="O58" s="182">
        <f t="shared" si="10"/>
        <v>0</v>
      </c>
      <c r="P58" s="182">
        <f t="shared" si="10"/>
        <v>0</v>
      </c>
      <c r="Q58" s="182">
        <f t="shared" si="10"/>
        <v>0</v>
      </c>
      <c r="R58" s="182">
        <f t="shared" si="11"/>
        <v>0</v>
      </c>
      <c r="S58" s="182">
        <f t="shared" si="11"/>
        <v>0</v>
      </c>
      <c r="T58" s="182">
        <f t="shared" si="11"/>
        <v>0</v>
      </c>
      <c r="U58" s="182">
        <f t="shared" si="11"/>
        <v>0</v>
      </c>
      <c r="V58" s="182">
        <f t="shared" si="11"/>
        <v>0</v>
      </c>
      <c r="W58" s="182">
        <f t="shared" si="11"/>
        <v>0</v>
      </c>
      <c r="X58" s="182">
        <f t="shared" si="11"/>
        <v>0</v>
      </c>
    </row>
    <row r="59" spans="1:24" x14ac:dyDescent="0.25">
      <c r="A59" s="183"/>
      <c r="B59" s="178"/>
      <c r="C59" s="179"/>
      <c r="D59" s="179"/>
      <c r="E59" s="180"/>
      <c r="F59" s="190"/>
      <c r="G59" s="182">
        <f t="shared" si="12"/>
        <v>0</v>
      </c>
      <c r="H59" s="182">
        <f t="shared" si="10"/>
        <v>0</v>
      </c>
      <c r="I59" s="182">
        <f t="shared" si="10"/>
        <v>0</v>
      </c>
      <c r="J59" s="182">
        <f t="shared" si="10"/>
        <v>0</v>
      </c>
      <c r="K59" s="182">
        <f t="shared" si="10"/>
        <v>0</v>
      </c>
      <c r="L59" s="182">
        <f t="shared" si="10"/>
        <v>0</v>
      </c>
      <c r="M59" s="182">
        <f t="shared" si="10"/>
        <v>0</v>
      </c>
      <c r="N59" s="182">
        <f t="shared" si="10"/>
        <v>0</v>
      </c>
      <c r="O59" s="182">
        <f t="shared" si="10"/>
        <v>0</v>
      </c>
      <c r="P59" s="182">
        <f t="shared" si="10"/>
        <v>0</v>
      </c>
      <c r="Q59" s="182">
        <f t="shared" si="10"/>
        <v>0</v>
      </c>
      <c r="R59" s="182">
        <f t="shared" si="11"/>
        <v>0</v>
      </c>
      <c r="S59" s="182">
        <f t="shared" si="11"/>
        <v>0</v>
      </c>
      <c r="T59" s="182">
        <f t="shared" si="11"/>
        <v>0</v>
      </c>
      <c r="U59" s="182">
        <f t="shared" si="11"/>
        <v>0</v>
      </c>
      <c r="V59" s="182">
        <f t="shared" si="11"/>
        <v>0</v>
      </c>
      <c r="W59" s="182">
        <f t="shared" si="11"/>
        <v>0</v>
      </c>
      <c r="X59" s="182">
        <f t="shared" si="11"/>
        <v>0</v>
      </c>
    </row>
    <row r="60" spans="1:24" x14ac:dyDescent="0.25">
      <c r="A60" s="183"/>
      <c r="B60" s="178"/>
      <c r="C60" s="179"/>
      <c r="D60" s="179"/>
      <c r="E60" s="180"/>
      <c r="F60" s="190"/>
      <c r="G60" s="182">
        <f t="shared" si="12"/>
        <v>0</v>
      </c>
      <c r="H60" s="182">
        <f t="shared" si="10"/>
        <v>0</v>
      </c>
      <c r="I60" s="182">
        <f t="shared" si="10"/>
        <v>0</v>
      </c>
      <c r="J60" s="182">
        <f t="shared" si="10"/>
        <v>0</v>
      </c>
      <c r="K60" s="182">
        <f t="shared" si="10"/>
        <v>0</v>
      </c>
      <c r="L60" s="182">
        <f t="shared" si="10"/>
        <v>0</v>
      </c>
      <c r="M60" s="182">
        <f t="shared" si="10"/>
        <v>0</v>
      </c>
      <c r="N60" s="182">
        <f t="shared" si="10"/>
        <v>0</v>
      </c>
      <c r="O60" s="182">
        <f t="shared" si="10"/>
        <v>0</v>
      </c>
      <c r="P60" s="182">
        <f t="shared" si="10"/>
        <v>0</v>
      </c>
      <c r="Q60" s="182">
        <f t="shared" si="10"/>
        <v>0</v>
      </c>
      <c r="R60" s="182">
        <f t="shared" si="11"/>
        <v>0</v>
      </c>
      <c r="S60" s="182">
        <f t="shared" si="11"/>
        <v>0</v>
      </c>
      <c r="T60" s="182">
        <f t="shared" si="11"/>
        <v>0</v>
      </c>
      <c r="U60" s="182">
        <f t="shared" si="11"/>
        <v>0</v>
      </c>
      <c r="V60" s="182">
        <f t="shared" si="11"/>
        <v>0</v>
      </c>
      <c r="W60" s="182">
        <f t="shared" si="11"/>
        <v>0</v>
      </c>
      <c r="X60" s="182">
        <f t="shared" si="11"/>
        <v>0</v>
      </c>
    </row>
    <row r="61" spans="1:24" x14ac:dyDescent="0.25">
      <c r="A61" s="183"/>
      <c r="B61" s="178"/>
      <c r="C61" s="179"/>
      <c r="D61" s="179"/>
      <c r="E61" s="180"/>
      <c r="F61" s="190"/>
      <c r="G61" s="182">
        <f t="shared" si="12"/>
        <v>0</v>
      </c>
      <c r="H61" s="182">
        <f t="shared" si="10"/>
        <v>0</v>
      </c>
      <c r="I61" s="182">
        <f t="shared" si="10"/>
        <v>0</v>
      </c>
      <c r="J61" s="182">
        <f t="shared" si="10"/>
        <v>0</v>
      </c>
      <c r="K61" s="182">
        <f t="shared" si="10"/>
        <v>0</v>
      </c>
      <c r="L61" s="182">
        <f t="shared" si="10"/>
        <v>0</v>
      </c>
      <c r="M61" s="182">
        <f t="shared" si="10"/>
        <v>0</v>
      </c>
      <c r="N61" s="182">
        <f t="shared" si="10"/>
        <v>0</v>
      </c>
      <c r="O61" s="182">
        <f t="shared" si="10"/>
        <v>0</v>
      </c>
      <c r="P61" s="182">
        <f t="shared" si="10"/>
        <v>0</v>
      </c>
      <c r="Q61" s="182">
        <f t="shared" si="10"/>
        <v>0</v>
      </c>
      <c r="R61" s="182">
        <f t="shared" si="11"/>
        <v>0</v>
      </c>
      <c r="S61" s="182">
        <f t="shared" si="11"/>
        <v>0</v>
      </c>
      <c r="T61" s="182">
        <f t="shared" si="11"/>
        <v>0</v>
      </c>
      <c r="U61" s="182">
        <f t="shared" si="11"/>
        <v>0</v>
      </c>
      <c r="V61" s="182">
        <f t="shared" si="11"/>
        <v>0</v>
      </c>
      <c r="W61" s="182">
        <f t="shared" si="11"/>
        <v>0</v>
      </c>
      <c r="X61" s="182">
        <f t="shared" si="11"/>
        <v>0</v>
      </c>
    </row>
    <row r="62" spans="1:24" x14ac:dyDescent="0.25">
      <c r="A62" s="183"/>
      <c r="B62" s="178"/>
      <c r="C62" s="179"/>
      <c r="D62" s="179"/>
      <c r="E62" s="180"/>
      <c r="F62" s="190"/>
      <c r="G62" s="182">
        <f t="shared" si="12"/>
        <v>0</v>
      </c>
      <c r="H62" s="182">
        <f t="shared" si="10"/>
        <v>0</v>
      </c>
      <c r="I62" s="182">
        <f t="shared" si="10"/>
        <v>0</v>
      </c>
      <c r="J62" s="182">
        <f t="shared" si="10"/>
        <v>0</v>
      </c>
      <c r="K62" s="182">
        <f t="shared" si="10"/>
        <v>0</v>
      </c>
      <c r="L62" s="182">
        <f t="shared" si="10"/>
        <v>0</v>
      </c>
      <c r="M62" s="182">
        <f t="shared" si="10"/>
        <v>0</v>
      </c>
      <c r="N62" s="182">
        <f t="shared" si="10"/>
        <v>0</v>
      </c>
      <c r="O62" s="182">
        <f t="shared" si="10"/>
        <v>0</v>
      </c>
      <c r="P62" s="182">
        <f t="shared" si="10"/>
        <v>0</v>
      </c>
      <c r="Q62" s="182">
        <f t="shared" si="10"/>
        <v>0</v>
      </c>
      <c r="R62" s="182">
        <f t="shared" si="11"/>
        <v>0</v>
      </c>
      <c r="S62" s="182">
        <f t="shared" si="11"/>
        <v>0</v>
      </c>
      <c r="T62" s="182">
        <f t="shared" si="11"/>
        <v>0</v>
      </c>
      <c r="U62" s="182">
        <f t="shared" si="11"/>
        <v>0</v>
      </c>
      <c r="V62" s="182">
        <f t="shared" si="11"/>
        <v>0</v>
      </c>
      <c r="W62" s="182">
        <f t="shared" si="11"/>
        <v>0</v>
      </c>
      <c r="X62" s="182">
        <f t="shared" si="11"/>
        <v>0</v>
      </c>
    </row>
    <row r="63" spans="1:24" x14ac:dyDescent="0.25">
      <c r="A63" s="183"/>
      <c r="B63" s="178"/>
      <c r="C63" s="179"/>
      <c r="D63" s="179"/>
      <c r="E63" s="180"/>
      <c r="F63" s="190"/>
      <c r="G63" s="182">
        <f t="shared" si="12"/>
        <v>0</v>
      </c>
      <c r="H63" s="182">
        <f t="shared" si="10"/>
        <v>0</v>
      </c>
      <c r="I63" s="182">
        <f t="shared" si="10"/>
        <v>0</v>
      </c>
      <c r="J63" s="182">
        <f t="shared" si="10"/>
        <v>0</v>
      </c>
      <c r="K63" s="182">
        <f t="shared" si="10"/>
        <v>0</v>
      </c>
      <c r="L63" s="182">
        <f t="shared" si="10"/>
        <v>0</v>
      </c>
      <c r="M63" s="182">
        <f t="shared" si="10"/>
        <v>0</v>
      </c>
      <c r="N63" s="182">
        <f t="shared" si="10"/>
        <v>0</v>
      </c>
      <c r="O63" s="182">
        <f t="shared" si="10"/>
        <v>0</v>
      </c>
      <c r="P63" s="182">
        <f t="shared" si="10"/>
        <v>0</v>
      </c>
      <c r="Q63" s="182">
        <f t="shared" si="10"/>
        <v>0</v>
      </c>
      <c r="R63" s="182">
        <f t="shared" si="11"/>
        <v>0</v>
      </c>
      <c r="S63" s="182">
        <f t="shared" si="11"/>
        <v>0</v>
      </c>
      <c r="T63" s="182">
        <f t="shared" si="11"/>
        <v>0</v>
      </c>
      <c r="U63" s="182">
        <f t="shared" si="11"/>
        <v>0</v>
      </c>
      <c r="V63" s="182">
        <f t="shared" si="11"/>
        <v>0</v>
      </c>
      <c r="W63" s="182">
        <f t="shared" si="11"/>
        <v>0</v>
      </c>
      <c r="X63" s="182">
        <f t="shared" si="11"/>
        <v>0</v>
      </c>
    </row>
    <row r="64" spans="1:24" x14ac:dyDescent="0.25">
      <c r="A64" s="183"/>
      <c r="B64" s="178"/>
      <c r="C64" s="179"/>
      <c r="D64" s="179"/>
      <c r="E64" s="180"/>
      <c r="F64" s="190"/>
      <c r="G64" s="182">
        <f t="shared" si="12"/>
        <v>0</v>
      </c>
      <c r="H64" s="182">
        <f t="shared" ref="H64:Q73" si="13">IF($F64=H$7,SUM($C64:$E64),0)</f>
        <v>0</v>
      </c>
      <c r="I64" s="182">
        <f t="shared" si="13"/>
        <v>0</v>
      </c>
      <c r="J64" s="182">
        <f t="shared" si="13"/>
        <v>0</v>
      </c>
      <c r="K64" s="182">
        <f t="shared" si="13"/>
        <v>0</v>
      </c>
      <c r="L64" s="182">
        <f t="shared" si="13"/>
        <v>0</v>
      </c>
      <c r="M64" s="182">
        <f t="shared" si="13"/>
        <v>0</v>
      </c>
      <c r="N64" s="182">
        <f t="shared" si="13"/>
        <v>0</v>
      </c>
      <c r="O64" s="182">
        <f t="shared" si="13"/>
        <v>0</v>
      </c>
      <c r="P64" s="182">
        <f t="shared" si="13"/>
        <v>0</v>
      </c>
      <c r="Q64" s="182">
        <f t="shared" si="13"/>
        <v>0</v>
      </c>
      <c r="R64" s="182">
        <f t="shared" ref="R64:X73" si="14">IF($F64=R$7,SUM($C64:$E64),0)</f>
        <v>0</v>
      </c>
      <c r="S64" s="182">
        <f t="shared" si="14"/>
        <v>0</v>
      </c>
      <c r="T64" s="182">
        <f t="shared" si="14"/>
        <v>0</v>
      </c>
      <c r="U64" s="182">
        <f t="shared" si="14"/>
        <v>0</v>
      </c>
      <c r="V64" s="182">
        <f t="shared" si="14"/>
        <v>0</v>
      </c>
      <c r="W64" s="182">
        <f t="shared" si="14"/>
        <v>0</v>
      </c>
      <c r="X64" s="182">
        <f t="shared" si="14"/>
        <v>0</v>
      </c>
    </row>
    <row r="65" spans="1:24" x14ac:dyDescent="0.25">
      <c r="A65" s="183"/>
      <c r="B65" s="178"/>
      <c r="C65" s="179"/>
      <c r="D65" s="179"/>
      <c r="E65" s="180"/>
      <c r="F65" s="190"/>
      <c r="G65" s="182">
        <f t="shared" si="12"/>
        <v>0</v>
      </c>
      <c r="H65" s="182">
        <f t="shared" si="13"/>
        <v>0</v>
      </c>
      <c r="I65" s="182">
        <f t="shared" si="13"/>
        <v>0</v>
      </c>
      <c r="J65" s="182">
        <f t="shared" si="13"/>
        <v>0</v>
      </c>
      <c r="K65" s="182">
        <f t="shared" si="13"/>
        <v>0</v>
      </c>
      <c r="L65" s="182">
        <f t="shared" si="13"/>
        <v>0</v>
      </c>
      <c r="M65" s="182">
        <f t="shared" si="13"/>
        <v>0</v>
      </c>
      <c r="N65" s="182">
        <f t="shared" si="13"/>
        <v>0</v>
      </c>
      <c r="O65" s="182">
        <f t="shared" si="13"/>
        <v>0</v>
      </c>
      <c r="P65" s="182">
        <f t="shared" si="13"/>
        <v>0</v>
      </c>
      <c r="Q65" s="182">
        <f t="shared" si="13"/>
        <v>0</v>
      </c>
      <c r="R65" s="182">
        <f t="shared" si="14"/>
        <v>0</v>
      </c>
      <c r="S65" s="182">
        <f t="shared" si="14"/>
        <v>0</v>
      </c>
      <c r="T65" s="182">
        <f t="shared" si="14"/>
        <v>0</v>
      </c>
      <c r="U65" s="182">
        <f t="shared" si="14"/>
        <v>0</v>
      </c>
      <c r="V65" s="182">
        <f t="shared" si="14"/>
        <v>0</v>
      </c>
      <c r="W65" s="182">
        <f t="shared" si="14"/>
        <v>0</v>
      </c>
      <c r="X65" s="182">
        <f t="shared" si="14"/>
        <v>0</v>
      </c>
    </row>
    <row r="66" spans="1:24" x14ac:dyDescent="0.25">
      <c r="A66" s="183"/>
      <c r="B66" s="178"/>
      <c r="C66" s="179"/>
      <c r="D66" s="179"/>
      <c r="E66" s="180"/>
      <c r="F66" s="190"/>
      <c r="G66" s="182">
        <f t="shared" si="12"/>
        <v>0</v>
      </c>
      <c r="H66" s="182">
        <f t="shared" si="13"/>
        <v>0</v>
      </c>
      <c r="I66" s="182">
        <f t="shared" si="13"/>
        <v>0</v>
      </c>
      <c r="J66" s="182">
        <f t="shared" si="13"/>
        <v>0</v>
      </c>
      <c r="K66" s="182">
        <f t="shared" si="13"/>
        <v>0</v>
      </c>
      <c r="L66" s="182">
        <f t="shared" si="13"/>
        <v>0</v>
      </c>
      <c r="M66" s="182">
        <f t="shared" si="13"/>
        <v>0</v>
      </c>
      <c r="N66" s="182">
        <f t="shared" si="13"/>
        <v>0</v>
      </c>
      <c r="O66" s="182">
        <f t="shared" si="13"/>
        <v>0</v>
      </c>
      <c r="P66" s="182">
        <f t="shared" si="13"/>
        <v>0</v>
      </c>
      <c r="Q66" s="182">
        <f t="shared" si="13"/>
        <v>0</v>
      </c>
      <c r="R66" s="182">
        <f t="shared" si="14"/>
        <v>0</v>
      </c>
      <c r="S66" s="182">
        <f t="shared" si="14"/>
        <v>0</v>
      </c>
      <c r="T66" s="182">
        <f t="shared" si="14"/>
        <v>0</v>
      </c>
      <c r="U66" s="182">
        <f t="shared" si="14"/>
        <v>0</v>
      </c>
      <c r="V66" s="182">
        <f t="shared" si="14"/>
        <v>0</v>
      </c>
      <c r="W66" s="182">
        <f t="shared" si="14"/>
        <v>0</v>
      </c>
      <c r="X66" s="182">
        <f t="shared" si="14"/>
        <v>0</v>
      </c>
    </row>
    <row r="67" spans="1:24" x14ac:dyDescent="0.25">
      <c r="A67" s="183"/>
      <c r="B67" s="178"/>
      <c r="C67" s="179"/>
      <c r="D67" s="179"/>
      <c r="E67" s="180"/>
      <c r="F67" s="190"/>
      <c r="G67" s="182">
        <f t="shared" si="12"/>
        <v>0</v>
      </c>
      <c r="H67" s="182">
        <f t="shared" si="13"/>
        <v>0</v>
      </c>
      <c r="I67" s="182">
        <f t="shared" si="13"/>
        <v>0</v>
      </c>
      <c r="J67" s="182">
        <f t="shared" si="13"/>
        <v>0</v>
      </c>
      <c r="K67" s="182">
        <f t="shared" si="13"/>
        <v>0</v>
      </c>
      <c r="L67" s="182">
        <f t="shared" si="13"/>
        <v>0</v>
      </c>
      <c r="M67" s="182">
        <f t="shared" si="13"/>
        <v>0</v>
      </c>
      <c r="N67" s="182">
        <f t="shared" si="13"/>
        <v>0</v>
      </c>
      <c r="O67" s="182">
        <f t="shared" si="13"/>
        <v>0</v>
      </c>
      <c r="P67" s="182">
        <f t="shared" si="13"/>
        <v>0</v>
      </c>
      <c r="Q67" s="182">
        <f t="shared" si="13"/>
        <v>0</v>
      </c>
      <c r="R67" s="182">
        <f t="shared" si="14"/>
        <v>0</v>
      </c>
      <c r="S67" s="182">
        <f t="shared" si="14"/>
        <v>0</v>
      </c>
      <c r="T67" s="182">
        <f t="shared" si="14"/>
        <v>0</v>
      </c>
      <c r="U67" s="182">
        <f t="shared" si="14"/>
        <v>0</v>
      </c>
      <c r="V67" s="182">
        <f t="shared" si="14"/>
        <v>0</v>
      </c>
      <c r="W67" s="182">
        <f t="shared" si="14"/>
        <v>0</v>
      </c>
      <c r="X67" s="182">
        <f t="shared" si="14"/>
        <v>0</v>
      </c>
    </row>
    <row r="68" spans="1:24" x14ac:dyDescent="0.25">
      <c r="A68" s="183"/>
      <c r="B68" s="178"/>
      <c r="C68" s="179"/>
      <c r="D68" s="179"/>
      <c r="E68" s="180"/>
      <c r="F68" s="190"/>
      <c r="G68" s="182">
        <f t="shared" si="12"/>
        <v>0</v>
      </c>
      <c r="H68" s="182">
        <f t="shared" si="13"/>
        <v>0</v>
      </c>
      <c r="I68" s="182">
        <f t="shared" si="13"/>
        <v>0</v>
      </c>
      <c r="J68" s="182">
        <f t="shared" si="13"/>
        <v>0</v>
      </c>
      <c r="K68" s="182">
        <f t="shared" si="13"/>
        <v>0</v>
      </c>
      <c r="L68" s="182">
        <f t="shared" si="13"/>
        <v>0</v>
      </c>
      <c r="M68" s="182">
        <f t="shared" si="13"/>
        <v>0</v>
      </c>
      <c r="N68" s="182">
        <f t="shared" si="13"/>
        <v>0</v>
      </c>
      <c r="O68" s="182">
        <f t="shared" si="13"/>
        <v>0</v>
      </c>
      <c r="P68" s="182">
        <f t="shared" si="13"/>
        <v>0</v>
      </c>
      <c r="Q68" s="182">
        <f t="shared" si="13"/>
        <v>0</v>
      </c>
      <c r="R68" s="182">
        <f t="shared" si="14"/>
        <v>0</v>
      </c>
      <c r="S68" s="182">
        <f t="shared" si="14"/>
        <v>0</v>
      </c>
      <c r="T68" s="182">
        <f t="shared" si="14"/>
        <v>0</v>
      </c>
      <c r="U68" s="182">
        <f t="shared" si="14"/>
        <v>0</v>
      </c>
      <c r="V68" s="182">
        <f t="shared" si="14"/>
        <v>0</v>
      </c>
      <c r="W68" s="182">
        <f t="shared" si="14"/>
        <v>0</v>
      </c>
      <c r="X68" s="182">
        <f t="shared" si="14"/>
        <v>0</v>
      </c>
    </row>
    <row r="69" spans="1:24" x14ac:dyDescent="0.25">
      <c r="A69" s="183"/>
      <c r="B69" s="178"/>
      <c r="C69" s="179"/>
      <c r="D69" s="179"/>
      <c r="E69" s="180"/>
      <c r="F69" s="190"/>
      <c r="G69" s="182">
        <f t="shared" si="12"/>
        <v>0</v>
      </c>
      <c r="H69" s="182">
        <f t="shared" si="13"/>
        <v>0</v>
      </c>
      <c r="I69" s="182">
        <f t="shared" si="13"/>
        <v>0</v>
      </c>
      <c r="J69" s="182">
        <f t="shared" si="13"/>
        <v>0</v>
      </c>
      <c r="K69" s="182">
        <f t="shared" si="13"/>
        <v>0</v>
      </c>
      <c r="L69" s="182">
        <f t="shared" si="13"/>
        <v>0</v>
      </c>
      <c r="M69" s="182">
        <f t="shared" si="13"/>
        <v>0</v>
      </c>
      <c r="N69" s="182">
        <f t="shared" si="13"/>
        <v>0</v>
      </c>
      <c r="O69" s="182">
        <f t="shared" si="13"/>
        <v>0</v>
      </c>
      <c r="P69" s="182">
        <f t="shared" si="13"/>
        <v>0</v>
      </c>
      <c r="Q69" s="182">
        <f t="shared" si="13"/>
        <v>0</v>
      </c>
      <c r="R69" s="182">
        <f t="shared" si="14"/>
        <v>0</v>
      </c>
      <c r="S69" s="182">
        <f t="shared" si="14"/>
        <v>0</v>
      </c>
      <c r="T69" s="182">
        <f t="shared" si="14"/>
        <v>0</v>
      </c>
      <c r="U69" s="182">
        <f t="shared" si="14"/>
        <v>0</v>
      </c>
      <c r="V69" s="182">
        <f t="shared" si="14"/>
        <v>0</v>
      </c>
      <c r="W69" s="182">
        <f t="shared" si="14"/>
        <v>0</v>
      </c>
      <c r="X69" s="182">
        <f t="shared" si="14"/>
        <v>0</v>
      </c>
    </row>
    <row r="70" spans="1:24" x14ac:dyDescent="0.25">
      <c r="A70" s="183"/>
      <c r="B70" s="178"/>
      <c r="C70" s="179"/>
      <c r="D70" s="179"/>
      <c r="E70" s="180"/>
      <c r="F70" s="190"/>
      <c r="G70" s="182">
        <f t="shared" si="12"/>
        <v>0</v>
      </c>
      <c r="H70" s="182">
        <f t="shared" si="13"/>
        <v>0</v>
      </c>
      <c r="I70" s="182">
        <f t="shared" si="13"/>
        <v>0</v>
      </c>
      <c r="J70" s="182">
        <f t="shared" si="13"/>
        <v>0</v>
      </c>
      <c r="K70" s="182">
        <f t="shared" si="13"/>
        <v>0</v>
      </c>
      <c r="L70" s="182">
        <f t="shared" si="13"/>
        <v>0</v>
      </c>
      <c r="M70" s="182">
        <f t="shared" si="13"/>
        <v>0</v>
      </c>
      <c r="N70" s="182">
        <f t="shared" si="13"/>
        <v>0</v>
      </c>
      <c r="O70" s="182">
        <f t="shared" si="13"/>
        <v>0</v>
      </c>
      <c r="P70" s="182">
        <f t="shared" si="13"/>
        <v>0</v>
      </c>
      <c r="Q70" s="182">
        <f t="shared" si="13"/>
        <v>0</v>
      </c>
      <c r="R70" s="182">
        <f t="shared" si="14"/>
        <v>0</v>
      </c>
      <c r="S70" s="182">
        <f t="shared" si="14"/>
        <v>0</v>
      </c>
      <c r="T70" s="182">
        <f t="shared" si="14"/>
        <v>0</v>
      </c>
      <c r="U70" s="182">
        <f t="shared" si="14"/>
        <v>0</v>
      </c>
      <c r="V70" s="182">
        <f t="shared" si="14"/>
        <v>0</v>
      </c>
      <c r="W70" s="182">
        <f t="shared" si="14"/>
        <v>0</v>
      </c>
      <c r="X70" s="182">
        <f t="shared" si="14"/>
        <v>0</v>
      </c>
    </row>
    <row r="71" spans="1:24" x14ac:dyDescent="0.25">
      <c r="A71" s="183"/>
      <c r="B71" s="178"/>
      <c r="C71" s="179"/>
      <c r="D71" s="179"/>
      <c r="E71" s="180"/>
      <c r="F71" s="190"/>
      <c r="G71" s="182">
        <f t="shared" si="12"/>
        <v>0</v>
      </c>
      <c r="H71" s="182">
        <f t="shared" si="13"/>
        <v>0</v>
      </c>
      <c r="I71" s="182">
        <f t="shared" si="13"/>
        <v>0</v>
      </c>
      <c r="J71" s="182">
        <f t="shared" si="13"/>
        <v>0</v>
      </c>
      <c r="K71" s="182">
        <f t="shared" si="13"/>
        <v>0</v>
      </c>
      <c r="L71" s="182">
        <f t="shared" si="13"/>
        <v>0</v>
      </c>
      <c r="M71" s="182">
        <f t="shared" si="13"/>
        <v>0</v>
      </c>
      <c r="N71" s="182">
        <f t="shared" si="13"/>
        <v>0</v>
      </c>
      <c r="O71" s="182">
        <f t="shared" si="13"/>
        <v>0</v>
      </c>
      <c r="P71" s="182">
        <f t="shared" si="13"/>
        <v>0</v>
      </c>
      <c r="Q71" s="182">
        <f t="shared" si="13"/>
        <v>0</v>
      </c>
      <c r="R71" s="182">
        <f t="shared" si="14"/>
        <v>0</v>
      </c>
      <c r="S71" s="182">
        <f t="shared" si="14"/>
        <v>0</v>
      </c>
      <c r="T71" s="182">
        <f t="shared" si="14"/>
        <v>0</v>
      </c>
      <c r="U71" s="182">
        <f t="shared" si="14"/>
        <v>0</v>
      </c>
      <c r="V71" s="182">
        <f t="shared" si="14"/>
        <v>0</v>
      </c>
      <c r="W71" s="182">
        <f t="shared" si="14"/>
        <v>0</v>
      </c>
      <c r="X71" s="182">
        <f t="shared" si="14"/>
        <v>0</v>
      </c>
    </row>
    <row r="72" spans="1:24" x14ac:dyDescent="0.25">
      <c r="A72" s="183"/>
      <c r="B72" s="178"/>
      <c r="C72" s="179"/>
      <c r="D72" s="179"/>
      <c r="E72" s="180"/>
      <c r="F72" s="190"/>
      <c r="G72" s="182">
        <f t="shared" si="12"/>
        <v>0</v>
      </c>
      <c r="H72" s="182">
        <f t="shared" si="13"/>
        <v>0</v>
      </c>
      <c r="I72" s="182">
        <f t="shared" si="13"/>
        <v>0</v>
      </c>
      <c r="J72" s="182">
        <f t="shared" si="13"/>
        <v>0</v>
      </c>
      <c r="K72" s="182">
        <f t="shared" si="13"/>
        <v>0</v>
      </c>
      <c r="L72" s="182">
        <f t="shared" si="13"/>
        <v>0</v>
      </c>
      <c r="M72" s="182">
        <f t="shared" si="13"/>
        <v>0</v>
      </c>
      <c r="N72" s="182">
        <f t="shared" si="13"/>
        <v>0</v>
      </c>
      <c r="O72" s="182">
        <f t="shared" si="13"/>
        <v>0</v>
      </c>
      <c r="P72" s="182">
        <f t="shared" si="13"/>
        <v>0</v>
      </c>
      <c r="Q72" s="182">
        <f t="shared" si="13"/>
        <v>0</v>
      </c>
      <c r="R72" s="182">
        <f t="shared" si="14"/>
        <v>0</v>
      </c>
      <c r="S72" s="182">
        <f t="shared" si="14"/>
        <v>0</v>
      </c>
      <c r="T72" s="182">
        <f t="shared" si="14"/>
        <v>0</v>
      </c>
      <c r="U72" s="182">
        <f t="shared" si="14"/>
        <v>0</v>
      </c>
      <c r="V72" s="182">
        <f t="shared" si="14"/>
        <v>0</v>
      </c>
      <c r="W72" s="182">
        <f t="shared" si="14"/>
        <v>0</v>
      </c>
      <c r="X72" s="182">
        <f t="shared" si="14"/>
        <v>0</v>
      </c>
    </row>
    <row r="73" spans="1:24" x14ac:dyDescent="0.25">
      <c r="A73" s="183"/>
      <c r="B73" s="178"/>
      <c r="C73" s="179"/>
      <c r="D73" s="179"/>
      <c r="E73" s="180"/>
      <c r="F73" s="190"/>
      <c r="G73" s="182">
        <f t="shared" si="12"/>
        <v>0</v>
      </c>
      <c r="H73" s="182">
        <f t="shared" si="13"/>
        <v>0</v>
      </c>
      <c r="I73" s="182">
        <f t="shared" si="13"/>
        <v>0</v>
      </c>
      <c r="J73" s="182">
        <f t="shared" si="13"/>
        <v>0</v>
      </c>
      <c r="K73" s="182">
        <f t="shared" si="13"/>
        <v>0</v>
      </c>
      <c r="L73" s="182">
        <f t="shared" si="13"/>
        <v>0</v>
      </c>
      <c r="M73" s="182">
        <f t="shared" si="13"/>
        <v>0</v>
      </c>
      <c r="N73" s="182">
        <f t="shared" si="13"/>
        <v>0</v>
      </c>
      <c r="O73" s="182">
        <f t="shared" si="13"/>
        <v>0</v>
      </c>
      <c r="P73" s="182">
        <f t="shared" si="13"/>
        <v>0</v>
      </c>
      <c r="Q73" s="182">
        <f t="shared" si="13"/>
        <v>0</v>
      </c>
      <c r="R73" s="182">
        <f t="shared" si="14"/>
        <v>0</v>
      </c>
      <c r="S73" s="182">
        <f t="shared" si="14"/>
        <v>0</v>
      </c>
      <c r="T73" s="182">
        <f t="shared" si="14"/>
        <v>0</v>
      </c>
      <c r="U73" s="182">
        <f t="shared" si="14"/>
        <v>0</v>
      </c>
      <c r="V73" s="182">
        <f t="shared" si="14"/>
        <v>0</v>
      </c>
      <c r="W73" s="182">
        <f t="shared" si="14"/>
        <v>0</v>
      </c>
      <c r="X73" s="182">
        <f t="shared" si="14"/>
        <v>0</v>
      </c>
    </row>
    <row r="74" spans="1:24" x14ac:dyDescent="0.25">
      <c r="A74" s="183"/>
      <c r="B74" s="178"/>
      <c r="C74" s="179"/>
      <c r="D74" s="179"/>
      <c r="E74" s="180"/>
      <c r="F74" s="190"/>
      <c r="G74" s="182">
        <f t="shared" si="12"/>
        <v>0</v>
      </c>
      <c r="H74" s="182">
        <f t="shared" ref="H74:Q83" si="15">IF($F74=H$7,SUM($C74:$E74),0)</f>
        <v>0</v>
      </c>
      <c r="I74" s="182">
        <f t="shared" si="15"/>
        <v>0</v>
      </c>
      <c r="J74" s="182">
        <f t="shared" si="15"/>
        <v>0</v>
      </c>
      <c r="K74" s="182">
        <f t="shared" si="15"/>
        <v>0</v>
      </c>
      <c r="L74" s="182">
        <f t="shared" si="15"/>
        <v>0</v>
      </c>
      <c r="M74" s="182">
        <f t="shared" si="15"/>
        <v>0</v>
      </c>
      <c r="N74" s="182">
        <f t="shared" si="15"/>
        <v>0</v>
      </c>
      <c r="O74" s="182">
        <f t="shared" si="15"/>
        <v>0</v>
      </c>
      <c r="P74" s="182">
        <f t="shared" si="15"/>
        <v>0</v>
      </c>
      <c r="Q74" s="182">
        <f t="shared" si="15"/>
        <v>0</v>
      </c>
      <c r="R74" s="182">
        <f t="shared" ref="R74:X83" si="16">IF($F74=R$7,SUM($C74:$E74),0)</f>
        <v>0</v>
      </c>
      <c r="S74" s="182">
        <f t="shared" si="16"/>
        <v>0</v>
      </c>
      <c r="T74" s="182">
        <f t="shared" si="16"/>
        <v>0</v>
      </c>
      <c r="U74" s="182">
        <f t="shared" si="16"/>
        <v>0</v>
      </c>
      <c r="V74" s="182">
        <f t="shared" si="16"/>
        <v>0</v>
      </c>
      <c r="W74" s="182">
        <f t="shared" si="16"/>
        <v>0</v>
      </c>
      <c r="X74" s="182">
        <f t="shared" si="16"/>
        <v>0</v>
      </c>
    </row>
    <row r="75" spans="1:24" x14ac:dyDescent="0.25">
      <c r="A75" s="183"/>
      <c r="B75" s="178"/>
      <c r="C75" s="179"/>
      <c r="D75" s="179"/>
      <c r="E75" s="180"/>
      <c r="F75" s="190"/>
      <c r="G75" s="182">
        <f t="shared" si="12"/>
        <v>0</v>
      </c>
      <c r="H75" s="182">
        <f t="shared" si="15"/>
        <v>0</v>
      </c>
      <c r="I75" s="182">
        <f t="shared" si="15"/>
        <v>0</v>
      </c>
      <c r="J75" s="182">
        <f t="shared" si="15"/>
        <v>0</v>
      </c>
      <c r="K75" s="182">
        <f t="shared" si="15"/>
        <v>0</v>
      </c>
      <c r="L75" s="182">
        <f t="shared" si="15"/>
        <v>0</v>
      </c>
      <c r="M75" s="182">
        <f t="shared" si="15"/>
        <v>0</v>
      </c>
      <c r="N75" s="182">
        <f t="shared" si="15"/>
        <v>0</v>
      </c>
      <c r="O75" s="182">
        <f t="shared" si="15"/>
        <v>0</v>
      </c>
      <c r="P75" s="182">
        <f t="shared" si="15"/>
        <v>0</v>
      </c>
      <c r="Q75" s="182">
        <f t="shared" si="15"/>
        <v>0</v>
      </c>
      <c r="R75" s="182">
        <f t="shared" si="16"/>
        <v>0</v>
      </c>
      <c r="S75" s="182">
        <f t="shared" si="16"/>
        <v>0</v>
      </c>
      <c r="T75" s="182">
        <f t="shared" si="16"/>
        <v>0</v>
      </c>
      <c r="U75" s="182">
        <f t="shared" si="16"/>
        <v>0</v>
      </c>
      <c r="V75" s="182">
        <f t="shared" si="16"/>
        <v>0</v>
      </c>
      <c r="W75" s="182">
        <f t="shared" si="16"/>
        <v>0</v>
      </c>
      <c r="X75" s="182">
        <f t="shared" si="16"/>
        <v>0</v>
      </c>
    </row>
    <row r="76" spans="1:24" x14ac:dyDescent="0.25">
      <c r="A76" s="183"/>
      <c r="B76" s="178"/>
      <c r="C76" s="179"/>
      <c r="D76" s="179"/>
      <c r="E76" s="180"/>
      <c r="F76" s="190"/>
      <c r="G76" s="182">
        <f t="shared" si="12"/>
        <v>0</v>
      </c>
      <c r="H76" s="182">
        <f t="shared" si="15"/>
        <v>0</v>
      </c>
      <c r="I76" s="182">
        <f t="shared" si="15"/>
        <v>0</v>
      </c>
      <c r="J76" s="182">
        <f t="shared" si="15"/>
        <v>0</v>
      </c>
      <c r="K76" s="182">
        <f t="shared" si="15"/>
        <v>0</v>
      </c>
      <c r="L76" s="182">
        <f t="shared" si="15"/>
        <v>0</v>
      </c>
      <c r="M76" s="182">
        <f t="shared" si="15"/>
        <v>0</v>
      </c>
      <c r="N76" s="182">
        <f t="shared" si="15"/>
        <v>0</v>
      </c>
      <c r="O76" s="182">
        <f t="shared" si="15"/>
        <v>0</v>
      </c>
      <c r="P76" s="182">
        <f t="shared" si="15"/>
        <v>0</v>
      </c>
      <c r="Q76" s="182">
        <f t="shared" si="15"/>
        <v>0</v>
      </c>
      <c r="R76" s="182">
        <f t="shared" si="16"/>
        <v>0</v>
      </c>
      <c r="S76" s="182">
        <f t="shared" si="16"/>
        <v>0</v>
      </c>
      <c r="T76" s="182">
        <f t="shared" si="16"/>
        <v>0</v>
      </c>
      <c r="U76" s="182">
        <f t="shared" si="16"/>
        <v>0</v>
      </c>
      <c r="V76" s="182">
        <f t="shared" si="16"/>
        <v>0</v>
      </c>
      <c r="W76" s="182">
        <f t="shared" si="16"/>
        <v>0</v>
      </c>
      <c r="X76" s="182">
        <f t="shared" si="16"/>
        <v>0</v>
      </c>
    </row>
    <row r="77" spans="1:24" x14ac:dyDescent="0.25">
      <c r="A77" s="183"/>
      <c r="B77" s="178"/>
      <c r="C77" s="179"/>
      <c r="D77" s="179"/>
      <c r="E77" s="180"/>
      <c r="F77" s="190"/>
      <c r="G77" s="182">
        <f t="shared" si="12"/>
        <v>0</v>
      </c>
      <c r="H77" s="182">
        <f t="shared" si="15"/>
        <v>0</v>
      </c>
      <c r="I77" s="182">
        <f t="shared" si="15"/>
        <v>0</v>
      </c>
      <c r="J77" s="182">
        <f t="shared" si="15"/>
        <v>0</v>
      </c>
      <c r="K77" s="182">
        <f t="shared" si="15"/>
        <v>0</v>
      </c>
      <c r="L77" s="182">
        <f t="shared" si="15"/>
        <v>0</v>
      </c>
      <c r="M77" s="182">
        <f t="shared" si="15"/>
        <v>0</v>
      </c>
      <c r="N77" s="182">
        <f t="shared" si="15"/>
        <v>0</v>
      </c>
      <c r="O77" s="182">
        <f t="shared" si="15"/>
        <v>0</v>
      </c>
      <c r="P77" s="182">
        <f t="shared" si="15"/>
        <v>0</v>
      </c>
      <c r="Q77" s="182">
        <f t="shared" si="15"/>
        <v>0</v>
      </c>
      <c r="R77" s="182">
        <f t="shared" si="16"/>
        <v>0</v>
      </c>
      <c r="S77" s="182">
        <f t="shared" si="16"/>
        <v>0</v>
      </c>
      <c r="T77" s="182">
        <f t="shared" si="16"/>
        <v>0</v>
      </c>
      <c r="U77" s="182">
        <f t="shared" si="16"/>
        <v>0</v>
      </c>
      <c r="V77" s="182">
        <f t="shared" si="16"/>
        <v>0</v>
      </c>
      <c r="W77" s="182">
        <f t="shared" si="16"/>
        <v>0</v>
      </c>
      <c r="X77" s="182">
        <f t="shared" si="16"/>
        <v>0</v>
      </c>
    </row>
    <row r="78" spans="1:24" x14ac:dyDescent="0.25">
      <c r="A78" s="183"/>
      <c r="B78" s="178"/>
      <c r="C78" s="179"/>
      <c r="D78" s="179"/>
      <c r="E78" s="180"/>
      <c r="F78" s="190"/>
      <c r="G78" s="182">
        <f t="shared" si="12"/>
        <v>0</v>
      </c>
      <c r="H78" s="182">
        <f t="shared" si="15"/>
        <v>0</v>
      </c>
      <c r="I78" s="182">
        <f t="shared" si="15"/>
        <v>0</v>
      </c>
      <c r="J78" s="182">
        <f t="shared" si="15"/>
        <v>0</v>
      </c>
      <c r="K78" s="182">
        <f t="shared" si="15"/>
        <v>0</v>
      </c>
      <c r="L78" s="182">
        <f t="shared" si="15"/>
        <v>0</v>
      </c>
      <c r="M78" s="182">
        <f t="shared" si="15"/>
        <v>0</v>
      </c>
      <c r="N78" s="182">
        <f t="shared" si="15"/>
        <v>0</v>
      </c>
      <c r="O78" s="182">
        <f t="shared" si="15"/>
        <v>0</v>
      </c>
      <c r="P78" s="182">
        <f t="shared" si="15"/>
        <v>0</v>
      </c>
      <c r="Q78" s="182">
        <f t="shared" si="15"/>
        <v>0</v>
      </c>
      <c r="R78" s="182">
        <f t="shared" si="16"/>
        <v>0</v>
      </c>
      <c r="S78" s="182">
        <f t="shared" si="16"/>
        <v>0</v>
      </c>
      <c r="T78" s="182">
        <f t="shared" si="16"/>
        <v>0</v>
      </c>
      <c r="U78" s="182">
        <f t="shared" si="16"/>
        <v>0</v>
      </c>
      <c r="V78" s="182">
        <f t="shared" si="16"/>
        <v>0</v>
      </c>
      <c r="W78" s="182">
        <f t="shared" si="16"/>
        <v>0</v>
      </c>
      <c r="X78" s="182">
        <f t="shared" si="16"/>
        <v>0</v>
      </c>
    </row>
    <row r="79" spans="1:24" x14ac:dyDescent="0.25">
      <c r="A79" s="183"/>
      <c r="B79" s="178"/>
      <c r="C79" s="179"/>
      <c r="D79" s="179"/>
      <c r="E79" s="180"/>
      <c r="F79" s="190"/>
      <c r="G79" s="182">
        <f t="shared" si="12"/>
        <v>0</v>
      </c>
      <c r="H79" s="182">
        <f t="shared" si="15"/>
        <v>0</v>
      </c>
      <c r="I79" s="182">
        <f t="shared" si="15"/>
        <v>0</v>
      </c>
      <c r="J79" s="182">
        <f t="shared" si="15"/>
        <v>0</v>
      </c>
      <c r="K79" s="182">
        <f t="shared" si="15"/>
        <v>0</v>
      </c>
      <c r="L79" s="182">
        <f t="shared" si="15"/>
        <v>0</v>
      </c>
      <c r="M79" s="182">
        <f t="shared" si="15"/>
        <v>0</v>
      </c>
      <c r="N79" s="182">
        <f t="shared" si="15"/>
        <v>0</v>
      </c>
      <c r="O79" s="182">
        <f t="shared" si="15"/>
        <v>0</v>
      </c>
      <c r="P79" s="182">
        <f t="shared" si="15"/>
        <v>0</v>
      </c>
      <c r="Q79" s="182">
        <f t="shared" si="15"/>
        <v>0</v>
      </c>
      <c r="R79" s="182">
        <f t="shared" si="16"/>
        <v>0</v>
      </c>
      <c r="S79" s="182">
        <f t="shared" si="16"/>
        <v>0</v>
      </c>
      <c r="T79" s="182">
        <f t="shared" si="16"/>
        <v>0</v>
      </c>
      <c r="U79" s="182">
        <f t="shared" si="16"/>
        <v>0</v>
      </c>
      <c r="V79" s="182">
        <f t="shared" si="16"/>
        <v>0</v>
      </c>
      <c r="W79" s="182">
        <f t="shared" si="16"/>
        <v>0</v>
      </c>
      <c r="X79" s="182">
        <f t="shared" si="16"/>
        <v>0</v>
      </c>
    </row>
    <row r="80" spans="1:24" x14ac:dyDescent="0.25">
      <c r="A80" s="183"/>
      <c r="B80" s="178"/>
      <c r="C80" s="179"/>
      <c r="D80" s="179"/>
      <c r="E80" s="180"/>
      <c r="F80" s="190"/>
      <c r="G80" s="182">
        <f t="shared" si="12"/>
        <v>0</v>
      </c>
      <c r="H80" s="182">
        <f t="shared" si="15"/>
        <v>0</v>
      </c>
      <c r="I80" s="182">
        <f t="shared" si="15"/>
        <v>0</v>
      </c>
      <c r="J80" s="182">
        <f t="shared" si="15"/>
        <v>0</v>
      </c>
      <c r="K80" s="182">
        <f t="shared" si="15"/>
        <v>0</v>
      </c>
      <c r="L80" s="182">
        <f t="shared" si="15"/>
        <v>0</v>
      </c>
      <c r="M80" s="182">
        <f t="shared" si="15"/>
        <v>0</v>
      </c>
      <c r="N80" s="182">
        <f t="shared" si="15"/>
        <v>0</v>
      </c>
      <c r="O80" s="182">
        <f t="shared" si="15"/>
        <v>0</v>
      </c>
      <c r="P80" s="182">
        <f t="shared" si="15"/>
        <v>0</v>
      </c>
      <c r="Q80" s="182">
        <f t="shared" si="15"/>
        <v>0</v>
      </c>
      <c r="R80" s="182">
        <f t="shared" si="16"/>
        <v>0</v>
      </c>
      <c r="S80" s="182">
        <f t="shared" si="16"/>
        <v>0</v>
      </c>
      <c r="T80" s="182">
        <f t="shared" si="16"/>
        <v>0</v>
      </c>
      <c r="U80" s="182">
        <f t="shared" si="16"/>
        <v>0</v>
      </c>
      <c r="V80" s="182">
        <f t="shared" si="16"/>
        <v>0</v>
      </c>
      <c r="W80" s="182">
        <f t="shared" si="16"/>
        <v>0</v>
      </c>
      <c r="X80" s="182">
        <f t="shared" si="16"/>
        <v>0</v>
      </c>
    </row>
    <row r="81" spans="1:24" x14ac:dyDescent="0.25">
      <c r="A81" s="183"/>
      <c r="B81" s="178"/>
      <c r="C81" s="179"/>
      <c r="D81" s="179"/>
      <c r="E81" s="180"/>
      <c r="F81" s="190"/>
      <c r="G81" s="182">
        <f t="shared" si="12"/>
        <v>0</v>
      </c>
      <c r="H81" s="182">
        <f t="shared" si="15"/>
        <v>0</v>
      </c>
      <c r="I81" s="182">
        <f t="shared" si="15"/>
        <v>0</v>
      </c>
      <c r="J81" s="182">
        <f t="shared" si="15"/>
        <v>0</v>
      </c>
      <c r="K81" s="182">
        <f t="shared" si="15"/>
        <v>0</v>
      </c>
      <c r="L81" s="182">
        <f t="shared" si="15"/>
        <v>0</v>
      </c>
      <c r="M81" s="182">
        <f t="shared" si="15"/>
        <v>0</v>
      </c>
      <c r="N81" s="182">
        <f t="shared" si="15"/>
        <v>0</v>
      </c>
      <c r="O81" s="182">
        <f t="shared" si="15"/>
        <v>0</v>
      </c>
      <c r="P81" s="182">
        <f t="shared" si="15"/>
        <v>0</v>
      </c>
      <c r="Q81" s="182">
        <f t="shared" si="15"/>
        <v>0</v>
      </c>
      <c r="R81" s="182">
        <f t="shared" si="16"/>
        <v>0</v>
      </c>
      <c r="S81" s="182">
        <f t="shared" si="16"/>
        <v>0</v>
      </c>
      <c r="T81" s="182">
        <f t="shared" si="16"/>
        <v>0</v>
      </c>
      <c r="U81" s="182">
        <f t="shared" si="16"/>
        <v>0</v>
      </c>
      <c r="V81" s="182">
        <f t="shared" si="16"/>
        <v>0</v>
      </c>
      <c r="W81" s="182">
        <f t="shared" si="16"/>
        <v>0</v>
      </c>
      <c r="X81" s="182">
        <f t="shared" si="16"/>
        <v>0</v>
      </c>
    </row>
    <row r="82" spans="1:24" x14ac:dyDescent="0.25">
      <c r="A82" s="183"/>
      <c r="B82" s="178"/>
      <c r="C82" s="179"/>
      <c r="D82" s="179"/>
      <c r="E82" s="180"/>
      <c r="F82" s="190"/>
      <c r="G82" s="182">
        <f t="shared" si="12"/>
        <v>0</v>
      </c>
      <c r="H82" s="182">
        <f t="shared" si="15"/>
        <v>0</v>
      </c>
      <c r="I82" s="182">
        <f t="shared" si="15"/>
        <v>0</v>
      </c>
      <c r="J82" s="182">
        <f t="shared" si="15"/>
        <v>0</v>
      </c>
      <c r="K82" s="182">
        <f t="shared" si="15"/>
        <v>0</v>
      </c>
      <c r="L82" s="182">
        <f t="shared" si="15"/>
        <v>0</v>
      </c>
      <c r="M82" s="182">
        <f t="shared" si="15"/>
        <v>0</v>
      </c>
      <c r="N82" s="182">
        <f t="shared" si="15"/>
        <v>0</v>
      </c>
      <c r="O82" s="182">
        <f t="shared" si="15"/>
        <v>0</v>
      </c>
      <c r="P82" s="182">
        <f t="shared" si="15"/>
        <v>0</v>
      </c>
      <c r="Q82" s="182">
        <f t="shared" si="15"/>
        <v>0</v>
      </c>
      <c r="R82" s="182">
        <f t="shared" si="16"/>
        <v>0</v>
      </c>
      <c r="S82" s="182">
        <f t="shared" si="16"/>
        <v>0</v>
      </c>
      <c r="T82" s="182">
        <f t="shared" si="16"/>
        <v>0</v>
      </c>
      <c r="U82" s="182">
        <f t="shared" si="16"/>
        <v>0</v>
      </c>
      <c r="V82" s="182">
        <f t="shared" si="16"/>
        <v>0</v>
      </c>
      <c r="W82" s="182">
        <f t="shared" si="16"/>
        <v>0</v>
      </c>
      <c r="X82" s="182">
        <f t="shared" si="16"/>
        <v>0</v>
      </c>
    </row>
    <row r="83" spans="1:24" x14ac:dyDescent="0.25">
      <c r="A83" s="183"/>
      <c r="B83" s="178"/>
      <c r="C83" s="179"/>
      <c r="D83" s="179"/>
      <c r="E83" s="180"/>
      <c r="F83" s="190"/>
      <c r="G83" s="182">
        <f t="shared" si="12"/>
        <v>0</v>
      </c>
      <c r="H83" s="182">
        <f t="shared" si="15"/>
        <v>0</v>
      </c>
      <c r="I83" s="182">
        <f t="shared" si="15"/>
        <v>0</v>
      </c>
      <c r="J83" s="182">
        <f t="shared" si="15"/>
        <v>0</v>
      </c>
      <c r="K83" s="182">
        <f t="shared" si="15"/>
        <v>0</v>
      </c>
      <c r="L83" s="182">
        <f t="shared" si="15"/>
        <v>0</v>
      </c>
      <c r="M83" s="182">
        <f t="shared" si="15"/>
        <v>0</v>
      </c>
      <c r="N83" s="182">
        <f t="shared" si="15"/>
        <v>0</v>
      </c>
      <c r="O83" s="182">
        <f t="shared" si="15"/>
        <v>0</v>
      </c>
      <c r="P83" s="182">
        <f t="shared" si="15"/>
        <v>0</v>
      </c>
      <c r="Q83" s="182">
        <f t="shared" si="15"/>
        <v>0</v>
      </c>
      <c r="R83" s="182">
        <f t="shared" si="16"/>
        <v>0</v>
      </c>
      <c r="S83" s="182">
        <f t="shared" si="16"/>
        <v>0</v>
      </c>
      <c r="T83" s="182">
        <f t="shared" si="16"/>
        <v>0</v>
      </c>
      <c r="U83" s="182">
        <f t="shared" si="16"/>
        <v>0</v>
      </c>
      <c r="V83" s="182">
        <f t="shared" si="16"/>
        <v>0</v>
      </c>
      <c r="W83" s="182">
        <f t="shared" si="16"/>
        <v>0</v>
      </c>
      <c r="X83" s="182">
        <f t="shared" si="16"/>
        <v>0</v>
      </c>
    </row>
    <row r="84" spans="1:24" s="55" customFormat="1" ht="12.75" x14ac:dyDescent="0.2">
      <c r="A84" s="183"/>
      <c r="B84" s="178"/>
      <c r="C84" s="179"/>
      <c r="D84" s="179"/>
      <c r="E84" s="180"/>
      <c r="F84" s="190"/>
      <c r="G84" s="182">
        <f t="shared" si="12"/>
        <v>0</v>
      </c>
      <c r="H84" s="182">
        <f t="shared" ref="H84:Q93" si="17">IF($F84=H$7,SUM($C84:$E84),0)</f>
        <v>0</v>
      </c>
      <c r="I84" s="182">
        <f t="shared" si="17"/>
        <v>0</v>
      </c>
      <c r="J84" s="182">
        <f t="shared" si="17"/>
        <v>0</v>
      </c>
      <c r="K84" s="182">
        <f t="shared" si="17"/>
        <v>0</v>
      </c>
      <c r="L84" s="182">
        <f t="shared" si="17"/>
        <v>0</v>
      </c>
      <c r="M84" s="182">
        <f t="shared" si="17"/>
        <v>0</v>
      </c>
      <c r="N84" s="182">
        <f t="shared" si="17"/>
        <v>0</v>
      </c>
      <c r="O84" s="182">
        <f t="shared" si="17"/>
        <v>0</v>
      </c>
      <c r="P84" s="182">
        <f t="shared" si="17"/>
        <v>0</v>
      </c>
      <c r="Q84" s="182">
        <f t="shared" si="17"/>
        <v>0</v>
      </c>
      <c r="R84" s="182">
        <f t="shared" ref="R84:X93" si="18">IF($F84=R$7,SUM($C84:$E84),0)</f>
        <v>0</v>
      </c>
      <c r="S84" s="182">
        <f t="shared" si="18"/>
        <v>0</v>
      </c>
      <c r="T84" s="182">
        <f t="shared" si="18"/>
        <v>0</v>
      </c>
      <c r="U84" s="182">
        <f t="shared" si="18"/>
        <v>0</v>
      </c>
      <c r="V84" s="182">
        <f t="shared" si="18"/>
        <v>0</v>
      </c>
      <c r="W84" s="182">
        <f t="shared" si="18"/>
        <v>0</v>
      </c>
      <c r="X84" s="182">
        <f t="shared" si="18"/>
        <v>0</v>
      </c>
    </row>
    <row r="85" spans="1:24" x14ac:dyDescent="0.25">
      <c r="A85" s="183"/>
      <c r="B85" s="178"/>
      <c r="C85" s="179"/>
      <c r="D85" s="179"/>
      <c r="E85" s="180"/>
      <c r="F85" s="190"/>
      <c r="G85" s="182">
        <f t="shared" si="12"/>
        <v>0</v>
      </c>
      <c r="H85" s="182">
        <f t="shared" si="17"/>
        <v>0</v>
      </c>
      <c r="I85" s="182">
        <f t="shared" si="17"/>
        <v>0</v>
      </c>
      <c r="J85" s="182">
        <f t="shared" si="17"/>
        <v>0</v>
      </c>
      <c r="K85" s="182">
        <f t="shared" si="17"/>
        <v>0</v>
      </c>
      <c r="L85" s="182">
        <f t="shared" si="17"/>
        <v>0</v>
      </c>
      <c r="M85" s="182">
        <f t="shared" si="17"/>
        <v>0</v>
      </c>
      <c r="N85" s="182">
        <f t="shared" si="17"/>
        <v>0</v>
      </c>
      <c r="O85" s="182">
        <f t="shared" si="17"/>
        <v>0</v>
      </c>
      <c r="P85" s="182">
        <f t="shared" si="17"/>
        <v>0</v>
      </c>
      <c r="Q85" s="182">
        <f t="shared" si="17"/>
        <v>0</v>
      </c>
      <c r="R85" s="182">
        <f t="shared" si="18"/>
        <v>0</v>
      </c>
      <c r="S85" s="182">
        <f t="shared" si="18"/>
        <v>0</v>
      </c>
      <c r="T85" s="182">
        <f t="shared" si="18"/>
        <v>0</v>
      </c>
      <c r="U85" s="182">
        <f t="shared" si="18"/>
        <v>0</v>
      </c>
      <c r="V85" s="182">
        <f t="shared" si="18"/>
        <v>0</v>
      </c>
      <c r="W85" s="182">
        <f t="shared" si="18"/>
        <v>0</v>
      </c>
      <c r="X85" s="182">
        <f t="shared" si="18"/>
        <v>0</v>
      </c>
    </row>
    <row r="86" spans="1:24" x14ac:dyDescent="0.25">
      <c r="A86" s="183"/>
      <c r="B86" s="178"/>
      <c r="C86" s="179"/>
      <c r="D86" s="179"/>
      <c r="E86" s="180"/>
      <c r="F86" s="190"/>
      <c r="G86" s="182">
        <f t="shared" si="12"/>
        <v>0</v>
      </c>
      <c r="H86" s="182">
        <f t="shared" si="17"/>
        <v>0</v>
      </c>
      <c r="I86" s="182">
        <f t="shared" si="17"/>
        <v>0</v>
      </c>
      <c r="J86" s="182">
        <f t="shared" si="17"/>
        <v>0</v>
      </c>
      <c r="K86" s="182">
        <f t="shared" si="17"/>
        <v>0</v>
      </c>
      <c r="L86" s="182">
        <f t="shared" si="17"/>
        <v>0</v>
      </c>
      <c r="M86" s="182">
        <f t="shared" si="17"/>
        <v>0</v>
      </c>
      <c r="N86" s="182">
        <f t="shared" si="17"/>
        <v>0</v>
      </c>
      <c r="O86" s="182">
        <f t="shared" si="17"/>
        <v>0</v>
      </c>
      <c r="P86" s="182">
        <f t="shared" si="17"/>
        <v>0</v>
      </c>
      <c r="Q86" s="182">
        <f t="shared" si="17"/>
        <v>0</v>
      </c>
      <c r="R86" s="182">
        <f t="shared" si="18"/>
        <v>0</v>
      </c>
      <c r="S86" s="182">
        <f t="shared" si="18"/>
        <v>0</v>
      </c>
      <c r="T86" s="182">
        <f t="shared" si="18"/>
        <v>0</v>
      </c>
      <c r="U86" s="182">
        <f t="shared" si="18"/>
        <v>0</v>
      </c>
      <c r="V86" s="182">
        <f t="shared" si="18"/>
        <v>0</v>
      </c>
      <c r="W86" s="182">
        <f t="shared" si="18"/>
        <v>0</v>
      </c>
      <c r="X86" s="182">
        <f t="shared" si="18"/>
        <v>0</v>
      </c>
    </row>
    <row r="87" spans="1:24" x14ac:dyDescent="0.25">
      <c r="A87" s="183"/>
      <c r="B87" s="178"/>
      <c r="C87" s="179"/>
      <c r="D87" s="179"/>
      <c r="E87" s="180"/>
      <c r="F87" s="190"/>
      <c r="G87" s="182">
        <f t="shared" ref="G87:G105" si="19">IF($F87=G$7,SUM($C87:$E87),0)</f>
        <v>0</v>
      </c>
      <c r="H87" s="182">
        <f t="shared" si="17"/>
        <v>0</v>
      </c>
      <c r="I87" s="182">
        <f t="shared" si="17"/>
        <v>0</v>
      </c>
      <c r="J87" s="182">
        <f t="shared" si="17"/>
        <v>0</v>
      </c>
      <c r="K87" s="182">
        <f t="shared" si="17"/>
        <v>0</v>
      </c>
      <c r="L87" s="182">
        <f t="shared" si="17"/>
        <v>0</v>
      </c>
      <c r="M87" s="182">
        <f t="shared" si="17"/>
        <v>0</v>
      </c>
      <c r="N87" s="182">
        <f t="shared" si="17"/>
        <v>0</v>
      </c>
      <c r="O87" s="182">
        <f t="shared" si="17"/>
        <v>0</v>
      </c>
      <c r="P87" s="182">
        <f t="shared" si="17"/>
        <v>0</v>
      </c>
      <c r="Q87" s="182">
        <f t="shared" si="17"/>
        <v>0</v>
      </c>
      <c r="R87" s="182">
        <f t="shared" si="18"/>
        <v>0</v>
      </c>
      <c r="S87" s="182">
        <f t="shared" si="18"/>
        <v>0</v>
      </c>
      <c r="T87" s="182">
        <f t="shared" si="18"/>
        <v>0</v>
      </c>
      <c r="U87" s="182">
        <f t="shared" si="18"/>
        <v>0</v>
      </c>
      <c r="V87" s="182">
        <f t="shared" si="18"/>
        <v>0</v>
      </c>
      <c r="W87" s="182">
        <f t="shared" si="18"/>
        <v>0</v>
      </c>
      <c r="X87" s="182">
        <f t="shared" si="18"/>
        <v>0</v>
      </c>
    </row>
    <row r="88" spans="1:24" x14ac:dyDescent="0.25">
      <c r="A88" s="183"/>
      <c r="B88" s="178"/>
      <c r="C88" s="179"/>
      <c r="D88" s="179"/>
      <c r="E88" s="180"/>
      <c r="F88" s="190"/>
      <c r="G88" s="182">
        <f t="shared" si="19"/>
        <v>0</v>
      </c>
      <c r="H88" s="182">
        <f t="shared" si="17"/>
        <v>0</v>
      </c>
      <c r="I88" s="182">
        <f t="shared" si="17"/>
        <v>0</v>
      </c>
      <c r="J88" s="182">
        <f t="shared" si="17"/>
        <v>0</v>
      </c>
      <c r="K88" s="182">
        <f t="shared" si="17"/>
        <v>0</v>
      </c>
      <c r="L88" s="182">
        <f t="shared" si="17"/>
        <v>0</v>
      </c>
      <c r="M88" s="182">
        <f t="shared" si="17"/>
        <v>0</v>
      </c>
      <c r="N88" s="182">
        <f t="shared" si="17"/>
        <v>0</v>
      </c>
      <c r="O88" s="182">
        <f t="shared" si="17"/>
        <v>0</v>
      </c>
      <c r="P88" s="182">
        <f t="shared" si="17"/>
        <v>0</v>
      </c>
      <c r="Q88" s="182">
        <f t="shared" si="17"/>
        <v>0</v>
      </c>
      <c r="R88" s="182">
        <f t="shared" si="18"/>
        <v>0</v>
      </c>
      <c r="S88" s="182">
        <f t="shared" si="18"/>
        <v>0</v>
      </c>
      <c r="T88" s="182">
        <f t="shared" si="18"/>
        <v>0</v>
      </c>
      <c r="U88" s="182">
        <f t="shared" si="18"/>
        <v>0</v>
      </c>
      <c r="V88" s="182">
        <f t="shared" si="18"/>
        <v>0</v>
      </c>
      <c r="W88" s="182">
        <f t="shared" si="18"/>
        <v>0</v>
      </c>
      <c r="X88" s="182">
        <f t="shared" si="18"/>
        <v>0</v>
      </c>
    </row>
    <row r="89" spans="1:24" x14ac:dyDescent="0.25">
      <c r="A89" s="183"/>
      <c r="B89" s="178"/>
      <c r="C89" s="179"/>
      <c r="D89" s="179"/>
      <c r="E89" s="180"/>
      <c r="F89" s="190"/>
      <c r="G89" s="182">
        <f t="shared" si="19"/>
        <v>0</v>
      </c>
      <c r="H89" s="182">
        <f t="shared" si="17"/>
        <v>0</v>
      </c>
      <c r="I89" s="182">
        <f t="shared" si="17"/>
        <v>0</v>
      </c>
      <c r="J89" s="182">
        <f t="shared" si="17"/>
        <v>0</v>
      </c>
      <c r="K89" s="182">
        <f t="shared" si="17"/>
        <v>0</v>
      </c>
      <c r="L89" s="182">
        <f t="shared" si="17"/>
        <v>0</v>
      </c>
      <c r="M89" s="182">
        <f t="shared" si="17"/>
        <v>0</v>
      </c>
      <c r="N89" s="182">
        <f t="shared" si="17"/>
        <v>0</v>
      </c>
      <c r="O89" s="182">
        <f t="shared" si="17"/>
        <v>0</v>
      </c>
      <c r="P89" s="182">
        <f t="shared" si="17"/>
        <v>0</v>
      </c>
      <c r="Q89" s="182">
        <f t="shared" si="17"/>
        <v>0</v>
      </c>
      <c r="R89" s="182">
        <f t="shared" si="18"/>
        <v>0</v>
      </c>
      <c r="S89" s="182">
        <f t="shared" si="18"/>
        <v>0</v>
      </c>
      <c r="T89" s="182">
        <f t="shared" si="18"/>
        <v>0</v>
      </c>
      <c r="U89" s="182">
        <f t="shared" si="18"/>
        <v>0</v>
      </c>
      <c r="V89" s="182">
        <f t="shared" si="18"/>
        <v>0</v>
      </c>
      <c r="W89" s="182">
        <f t="shared" si="18"/>
        <v>0</v>
      </c>
      <c r="X89" s="182">
        <f t="shared" si="18"/>
        <v>0</v>
      </c>
    </row>
    <row r="90" spans="1:24" x14ac:dyDescent="0.25">
      <c r="A90" s="183"/>
      <c r="B90" s="178"/>
      <c r="C90" s="179"/>
      <c r="D90" s="179"/>
      <c r="E90" s="180"/>
      <c r="F90" s="190"/>
      <c r="G90" s="182">
        <f t="shared" si="19"/>
        <v>0</v>
      </c>
      <c r="H90" s="182">
        <f t="shared" si="17"/>
        <v>0</v>
      </c>
      <c r="I90" s="182">
        <f t="shared" si="17"/>
        <v>0</v>
      </c>
      <c r="J90" s="182">
        <f t="shared" si="17"/>
        <v>0</v>
      </c>
      <c r="K90" s="182">
        <f t="shared" si="17"/>
        <v>0</v>
      </c>
      <c r="L90" s="182">
        <f t="shared" si="17"/>
        <v>0</v>
      </c>
      <c r="M90" s="182">
        <f t="shared" si="17"/>
        <v>0</v>
      </c>
      <c r="N90" s="182">
        <f t="shared" si="17"/>
        <v>0</v>
      </c>
      <c r="O90" s="182">
        <f t="shared" si="17"/>
        <v>0</v>
      </c>
      <c r="P90" s="182">
        <f t="shared" si="17"/>
        <v>0</v>
      </c>
      <c r="Q90" s="182">
        <f t="shared" si="17"/>
        <v>0</v>
      </c>
      <c r="R90" s="182">
        <f t="shared" si="18"/>
        <v>0</v>
      </c>
      <c r="S90" s="182">
        <f t="shared" si="18"/>
        <v>0</v>
      </c>
      <c r="T90" s="182">
        <f t="shared" si="18"/>
        <v>0</v>
      </c>
      <c r="U90" s="182">
        <f t="shared" si="18"/>
        <v>0</v>
      </c>
      <c r="V90" s="182">
        <f t="shared" si="18"/>
        <v>0</v>
      </c>
      <c r="W90" s="182">
        <f t="shared" si="18"/>
        <v>0</v>
      </c>
      <c r="X90" s="182">
        <f t="shared" si="18"/>
        <v>0</v>
      </c>
    </row>
    <row r="91" spans="1:24" x14ac:dyDescent="0.25">
      <c r="A91" s="183"/>
      <c r="B91" s="178"/>
      <c r="C91" s="179"/>
      <c r="D91" s="179"/>
      <c r="E91" s="180"/>
      <c r="F91" s="190"/>
      <c r="G91" s="182">
        <f t="shared" si="19"/>
        <v>0</v>
      </c>
      <c r="H91" s="182">
        <f t="shared" si="17"/>
        <v>0</v>
      </c>
      <c r="I91" s="182">
        <f t="shared" si="17"/>
        <v>0</v>
      </c>
      <c r="J91" s="182">
        <f t="shared" si="17"/>
        <v>0</v>
      </c>
      <c r="K91" s="182">
        <f t="shared" si="17"/>
        <v>0</v>
      </c>
      <c r="L91" s="182">
        <f t="shared" si="17"/>
        <v>0</v>
      </c>
      <c r="M91" s="182">
        <f t="shared" si="17"/>
        <v>0</v>
      </c>
      <c r="N91" s="182">
        <f t="shared" si="17"/>
        <v>0</v>
      </c>
      <c r="O91" s="182">
        <f t="shared" si="17"/>
        <v>0</v>
      </c>
      <c r="P91" s="182">
        <f t="shared" si="17"/>
        <v>0</v>
      </c>
      <c r="Q91" s="182">
        <f t="shared" si="17"/>
        <v>0</v>
      </c>
      <c r="R91" s="182">
        <f t="shared" si="18"/>
        <v>0</v>
      </c>
      <c r="S91" s="182">
        <f t="shared" si="18"/>
        <v>0</v>
      </c>
      <c r="T91" s="182">
        <f t="shared" si="18"/>
        <v>0</v>
      </c>
      <c r="U91" s="182">
        <f t="shared" si="18"/>
        <v>0</v>
      </c>
      <c r="V91" s="182">
        <f t="shared" si="18"/>
        <v>0</v>
      </c>
      <c r="W91" s="182">
        <f t="shared" si="18"/>
        <v>0</v>
      </c>
      <c r="X91" s="182">
        <f t="shared" si="18"/>
        <v>0</v>
      </c>
    </row>
    <row r="92" spans="1:24" x14ac:dyDescent="0.25">
      <c r="A92" s="183"/>
      <c r="B92" s="178"/>
      <c r="C92" s="179"/>
      <c r="D92" s="179"/>
      <c r="E92" s="180"/>
      <c r="F92" s="190"/>
      <c r="G92" s="182">
        <f t="shared" si="19"/>
        <v>0</v>
      </c>
      <c r="H92" s="182">
        <f t="shared" si="17"/>
        <v>0</v>
      </c>
      <c r="I92" s="182">
        <f t="shared" si="17"/>
        <v>0</v>
      </c>
      <c r="J92" s="182">
        <f t="shared" si="17"/>
        <v>0</v>
      </c>
      <c r="K92" s="182">
        <f t="shared" si="17"/>
        <v>0</v>
      </c>
      <c r="L92" s="182">
        <f t="shared" si="17"/>
        <v>0</v>
      </c>
      <c r="M92" s="182">
        <f t="shared" si="17"/>
        <v>0</v>
      </c>
      <c r="N92" s="182">
        <f t="shared" si="17"/>
        <v>0</v>
      </c>
      <c r="O92" s="182">
        <f t="shared" si="17"/>
        <v>0</v>
      </c>
      <c r="P92" s="182">
        <f t="shared" si="17"/>
        <v>0</v>
      </c>
      <c r="Q92" s="182">
        <f t="shared" si="17"/>
        <v>0</v>
      </c>
      <c r="R92" s="182">
        <f t="shared" si="18"/>
        <v>0</v>
      </c>
      <c r="S92" s="182">
        <f t="shared" si="18"/>
        <v>0</v>
      </c>
      <c r="T92" s="182">
        <f t="shared" si="18"/>
        <v>0</v>
      </c>
      <c r="U92" s="182">
        <f t="shared" si="18"/>
        <v>0</v>
      </c>
      <c r="V92" s="182">
        <f t="shared" si="18"/>
        <v>0</v>
      </c>
      <c r="W92" s="182">
        <f t="shared" si="18"/>
        <v>0</v>
      </c>
      <c r="X92" s="182">
        <f t="shared" si="18"/>
        <v>0</v>
      </c>
    </row>
    <row r="93" spans="1:24" x14ac:dyDescent="0.25">
      <c r="A93" s="183"/>
      <c r="B93" s="178"/>
      <c r="C93" s="179"/>
      <c r="D93" s="179"/>
      <c r="E93" s="180"/>
      <c r="F93" s="190"/>
      <c r="G93" s="182">
        <f t="shared" si="19"/>
        <v>0</v>
      </c>
      <c r="H93" s="182">
        <f t="shared" si="17"/>
        <v>0</v>
      </c>
      <c r="I93" s="182">
        <f t="shared" si="17"/>
        <v>0</v>
      </c>
      <c r="J93" s="182">
        <f t="shared" si="17"/>
        <v>0</v>
      </c>
      <c r="K93" s="182">
        <f t="shared" si="17"/>
        <v>0</v>
      </c>
      <c r="L93" s="182">
        <f t="shared" si="17"/>
        <v>0</v>
      </c>
      <c r="M93" s="182">
        <f t="shared" si="17"/>
        <v>0</v>
      </c>
      <c r="N93" s="182">
        <f t="shared" si="17"/>
        <v>0</v>
      </c>
      <c r="O93" s="182">
        <f t="shared" si="17"/>
        <v>0</v>
      </c>
      <c r="P93" s="182">
        <f t="shared" si="17"/>
        <v>0</v>
      </c>
      <c r="Q93" s="182">
        <f t="shared" si="17"/>
        <v>0</v>
      </c>
      <c r="R93" s="182">
        <f t="shared" si="18"/>
        <v>0</v>
      </c>
      <c r="S93" s="182">
        <f t="shared" si="18"/>
        <v>0</v>
      </c>
      <c r="T93" s="182">
        <f t="shared" si="18"/>
        <v>0</v>
      </c>
      <c r="U93" s="182">
        <f t="shared" si="18"/>
        <v>0</v>
      </c>
      <c r="V93" s="182">
        <f t="shared" si="18"/>
        <v>0</v>
      </c>
      <c r="W93" s="182">
        <f t="shared" si="18"/>
        <v>0</v>
      </c>
      <c r="X93" s="182">
        <f t="shared" si="18"/>
        <v>0</v>
      </c>
    </row>
    <row r="94" spans="1:24" x14ac:dyDescent="0.25">
      <c r="A94" s="183"/>
      <c r="B94" s="178"/>
      <c r="C94" s="179"/>
      <c r="D94" s="179"/>
      <c r="E94" s="180"/>
      <c r="F94" s="190"/>
      <c r="G94" s="182">
        <f t="shared" si="19"/>
        <v>0</v>
      </c>
      <c r="H94" s="182">
        <f t="shared" ref="H94:Q105" si="20">IF($F94=H$7,SUM($C94:$E94),0)</f>
        <v>0</v>
      </c>
      <c r="I94" s="182">
        <f t="shared" si="20"/>
        <v>0</v>
      </c>
      <c r="J94" s="182">
        <f t="shared" si="20"/>
        <v>0</v>
      </c>
      <c r="K94" s="182">
        <f t="shared" si="20"/>
        <v>0</v>
      </c>
      <c r="L94" s="182">
        <f t="shared" si="20"/>
        <v>0</v>
      </c>
      <c r="M94" s="182">
        <f t="shared" si="20"/>
        <v>0</v>
      </c>
      <c r="N94" s="182">
        <f t="shared" si="20"/>
        <v>0</v>
      </c>
      <c r="O94" s="182">
        <f t="shared" si="20"/>
        <v>0</v>
      </c>
      <c r="P94" s="182">
        <f t="shared" si="20"/>
        <v>0</v>
      </c>
      <c r="Q94" s="182">
        <f t="shared" si="20"/>
        <v>0</v>
      </c>
      <c r="R94" s="182">
        <f t="shared" ref="R94:X105" si="21">IF($F94=R$7,SUM($C94:$E94),0)</f>
        <v>0</v>
      </c>
      <c r="S94" s="182">
        <f t="shared" si="21"/>
        <v>0</v>
      </c>
      <c r="T94" s="182">
        <f t="shared" si="21"/>
        <v>0</v>
      </c>
      <c r="U94" s="182">
        <f t="shared" si="21"/>
        <v>0</v>
      </c>
      <c r="V94" s="182">
        <f t="shared" si="21"/>
        <v>0</v>
      </c>
      <c r="W94" s="182">
        <f t="shared" si="21"/>
        <v>0</v>
      </c>
      <c r="X94" s="182">
        <f t="shared" si="21"/>
        <v>0</v>
      </c>
    </row>
    <row r="95" spans="1:24" x14ac:dyDescent="0.25">
      <c r="A95" s="183"/>
      <c r="B95" s="178"/>
      <c r="C95" s="179"/>
      <c r="D95" s="179"/>
      <c r="E95" s="180"/>
      <c r="F95" s="190"/>
      <c r="G95" s="182">
        <f t="shared" si="19"/>
        <v>0</v>
      </c>
      <c r="H95" s="182">
        <f t="shared" si="20"/>
        <v>0</v>
      </c>
      <c r="I95" s="182">
        <f t="shared" si="20"/>
        <v>0</v>
      </c>
      <c r="J95" s="182">
        <f t="shared" si="20"/>
        <v>0</v>
      </c>
      <c r="K95" s="182">
        <f t="shared" si="20"/>
        <v>0</v>
      </c>
      <c r="L95" s="182">
        <f t="shared" si="20"/>
        <v>0</v>
      </c>
      <c r="M95" s="182">
        <f t="shared" si="20"/>
        <v>0</v>
      </c>
      <c r="N95" s="182">
        <f t="shared" si="20"/>
        <v>0</v>
      </c>
      <c r="O95" s="182">
        <f t="shared" si="20"/>
        <v>0</v>
      </c>
      <c r="P95" s="182">
        <f t="shared" si="20"/>
        <v>0</v>
      </c>
      <c r="Q95" s="182">
        <f t="shared" si="20"/>
        <v>0</v>
      </c>
      <c r="R95" s="182">
        <f t="shared" si="21"/>
        <v>0</v>
      </c>
      <c r="S95" s="182">
        <f t="shared" si="21"/>
        <v>0</v>
      </c>
      <c r="T95" s="182">
        <f t="shared" si="21"/>
        <v>0</v>
      </c>
      <c r="U95" s="182">
        <f t="shared" si="21"/>
        <v>0</v>
      </c>
      <c r="V95" s="182">
        <f t="shared" si="21"/>
        <v>0</v>
      </c>
      <c r="W95" s="182">
        <f t="shared" si="21"/>
        <v>0</v>
      </c>
      <c r="X95" s="182">
        <f t="shared" si="21"/>
        <v>0</v>
      </c>
    </row>
    <row r="96" spans="1:24" x14ac:dyDescent="0.25">
      <c r="A96" s="183"/>
      <c r="B96" s="178"/>
      <c r="C96" s="179"/>
      <c r="D96" s="179"/>
      <c r="E96" s="180"/>
      <c r="F96" s="190"/>
      <c r="G96" s="182">
        <f t="shared" si="19"/>
        <v>0</v>
      </c>
      <c r="H96" s="182">
        <f t="shared" si="20"/>
        <v>0</v>
      </c>
      <c r="I96" s="182">
        <f t="shared" si="20"/>
        <v>0</v>
      </c>
      <c r="J96" s="182">
        <f t="shared" si="20"/>
        <v>0</v>
      </c>
      <c r="K96" s="182">
        <f t="shared" si="20"/>
        <v>0</v>
      </c>
      <c r="L96" s="182">
        <f t="shared" si="20"/>
        <v>0</v>
      </c>
      <c r="M96" s="182">
        <f t="shared" si="20"/>
        <v>0</v>
      </c>
      <c r="N96" s="182">
        <f t="shared" si="20"/>
        <v>0</v>
      </c>
      <c r="O96" s="182">
        <f t="shared" si="20"/>
        <v>0</v>
      </c>
      <c r="P96" s="182">
        <f t="shared" si="20"/>
        <v>0</v>
      </c>
      <c r="Q96" s="182">
        <f t="shared" si="20"/>
        <v>0</v>
      </c>
      <c r="R96" s="182">
        <f t="shared" si="21"/>
        <v>0</v>
      </c>
      <c r="S96" s="182">
        <f t="shared" si="21"/>
        <v>0</v>
      </c>
      <c r="T96" s="182">
        <f t="shared" si="21"/>
        <v>0</v>
      </c>
      <c r="U96" s="182">
        <f t="shared" si="21"/>
        <v>0</v>
      </c>
      <c r="V96" s="182">
        <f t="shared" si="21"/>
        <v>0</v>
      </c>
      <c r="W96" s="182">
        <f t="shared" si="21"/>
        <v>0</v>
      </c>
      <c r="X96" s="182">
        <f t="shared" si="21"/>
        <v>0</v>
      </c>
    </row>
    <row r="97" spans="1:24" x14ac:dyDescent="0.25">
      <c r="A97" s="183"/>
      <c r="B97" s="178"/>
      <c r="C97" s="179"/>
      <c r="D97" s="179"/>
      <c r="E97" s="180"/>
      <c r="F97" s="190"/>
      <c r="G97" s="182">
        <f t="shared" si="19"/>
        <v>0</v>
      </c>
      <c r="H97" s="182">
        <f t="shared" si="20"/>
        <v>0</v>
      </c>
      <c r="I97" s="182">
        <f t="shared" si="20"/>
        <v>0</v>
      </c>
      <c r="J97" s="182">
        <f t="shared" si="20"/>
        <v>0</v>
      </c>
      <c r="K97" s="182">
        <f t="shared" si="20"/>
        <v>0</v>
      </c>
      <c r="L97" s="182">
        <f t="shared" si="20"/>
        <v>0</v>
      </c>
      <c r="M97" s="182">
        <f t="shared" si="20"/>
        <v>0</v>
      </c>
      <c r="N97" s="182">
        <f t="shared" si="20"/>
        <v>0</v>
      </c>
      <c r="O97" s="182">
        <f t="shared" si="20"/>
        <v>0</v>
      </c>
      <c r="P97" s="182">
        <f t="shared" si="20"/>
        <v>0</v>
      </c>
      <c r="Q97" s="182">
        <f t="shared" si="20"/>
        <v>0</v>
      </c>
      <c r="R97" s="182">
        <f t="shared" si="21"/>
        <v>0</v>
      </c>
      <c r="S97" s="182">
        <f t="shared" si="21"/>
        <v>0</v>
      </c>
      <c r="T97" s="182">
        <f t="shared" si="21"/>
        <v>0</v>
      </c>
      <c r="U97" s="182">
        <f t="shared" si="21"/>
        <v>0</v>
      </c>
      <c r="V97" s="182">
        <f t="shared" si="21"/>
        <v>0</v>
      </c>
      <c r="W97" s="182">
        <f t="shared" si="21"/>
        <v>0</v>
      </c>
      <c r="X97" s="182">
        <f t="shared" si="21"/>
        <v>0</v>
      </c>
    </row>
    <row r="98" spans="1:24" x14ac:dyDescent="0.25">
      <c r="A98" s="183"/>
      <c r="B98" s="178"/>
      <c r="C98" s="179"/>
      <c r="D98" s="179"/>
      <c r="E98" s="180"/>
      <c r="F98" s="190"/>
      <c r="G98" s="182">
        <f t="shared" si="19"/>
        <v>0</v>
      </c>
      <c r="H98" s="182">
        <f t="shared" si="20"/>
        <v>0</v>
      </c>
      <c r="I98" s="182">
        <f t="shared" si="20"/>
        <v>0</v>
      </c>
      <c r="J98" s="182">
        <f t="shared" si="20"/>
        <v>0</v>
      </c>
      <c r="K98" s="182">
        <f t="shared" si="20"/>
        <v>0</v>
      </c>
      <c r="L98" s="182">
        <f t="shared" si="20"/>
        <v>0</v>
      </c>
      <c r="M98" s="182">
        <f t="shared" si="20"/>
        <v>0</v>
      </c>
      <c r="N98" s="182">
        <f t="shared" si="20"/>
        <v>0</v>
      </c>
      <c r="O98" s="182">
        <f t="shared" si="20"/>
        <v>0</v>
      </c>
      <c r="P98" s="182">
        <f t="shared" si="20"/>
        <v>0</v>
      </c>
      <c r="Q98" s="182">
        <f t="shared" si="20"/>
        <v>0</v>
      </c>
      <c r="R98" s="182">
        <f t="shared" si="21"/>
        <v>0</v>
      </c>
      <c r="S98" s="182">
        <f t="shared" si="21"/>
        <v>0</v>
      </c>
      <c r="T98" s="182">
        <f t="shared" si="21"/>
        <v>0</v>
      </c>
      <c r="U98" s="182">
        <f t="shared" si="21"/>
        <v>0</v>
      </c>
      <c r="V98" s="182">
        <f t="shared" si="21"/>
        <v>0</v>
      </c>
      <c r="W98" s="182">
        <f t="shared" si="21"/>
        <v>0</v>
      </c>
      <c r="X98" s="182">
        <f t="shared" si="21"/>
        <v>0</v>
      </c>
    </row>
    <row r="99" spans="1:24" x14ac:dyDescent="0.25">
      <c r="A99" s="183"/>
      <c r="B99" s="178"/>
      <c r="C99" s="179"/>
      <c r="D99" s="179"/>
      <c r="E99" s="180"/>
      <c r="F99" s="190"/>
      <c r="G99" s="182">
        <f t="shared" si="19"/>
        <v>0</v>
      </c>
      <c r="H99" s="182">
        <f t="shared" si="20"/>
        <v>0</v>
      </c>
      <c r="I99" s="182">
        <f t="shared" si="20"/>
        <v>0</v>
      </c>
      <c r="J99" s="182">
        <f t="shared" si="20"/>
        <v>0</v>
      </c>
      <c r="K99" s="182">
        <f t="shared" si="20"/>
        <v>0</v>
      </c>
      <c r="L99" s="182">
        <f t="shared" si="20"/>
        <v>0</v>
      </c>
      <c r="M99" s="182">
        <f t="shared" si="20"/>
        <v>0</v>
      </c>
      <c r="N99" s="182">
        <f t="shared" si="20"/>
        <v>0</v>
      </c>
      <c r="O99" s="182">
        <f t="shared" si="20"/>
        <v>0</v>
      </c>
      <c r="P99" s="182">
        <f t="shared" si="20"/>
        <v>0</v>
      </c>
      <c r="Q99" s="182">
        <f t="shared" si="20"/>
        <v>0</v>
      </c>
      <c r="R99" s="182">
        <f t="shared" si="21"/>
        <v>0</v>
      </c>
      <c r="S99" s="182">
        <f t="shared" si="21"/>
        <v>0</v>
      </c>
      <c r="T99" s="182">
        <f t="shared" si="21"/>
        <v>0</v>
      </c>
      <c r="U99" s="182">
        <f t="shared" si="21"/>
        <v>0</v>
      </c>
      <c r="V99" s="182">
        <f t="shared" si="21"/>
        <v>0</v>
      </c>
      <c r="W99" s="182">
        <f t="shared" si="21"/>
        <v>0</v>
      </c>
      <c r="X99" s="182">
        <f t="shared" si="21"/>
        <v>0</v>
      </c>
    </row>
    <row r="100" spans="1:24" x14ac:dyDescent="0.25">
      <c r="A100" s="183"/>
      <c r="B100" s="178"/>
      <c r="C100" s="179"/>
      <c r="D100" s="179"/>
      <c r="E100" s="180"/>
      <c r="F100" s="190"/>
      <c r="G100" s="182">
        <f t="shared" si="19"/>
        <v>0</v>
      </c>
      <c r="H100" s="182">
        <f t="shared" si="20"/>
        <v>0</v>
      </c>
      <c r="I100" s="182">
        <f t="shared" si="20"/>
        <v>0</v>
      </c>
      <c r="J100" s="182">
        <f t="shared" si="20"/>
        <v>0</v>
      </c>
      <c r="K100" s="182">
        <f t="shared" si="20"/>
        <v>0</v>
      </c>
      <c r="L100" s="182">
        <f t="shared" si="20"/>
        <v>0</v>
      </c>
      <c r="M100" s="182">
        <f t="shared" si="20"/>
        <v>0</v>
      </c>
      <c r="N100" s="182">
        <f t="shared" si="20"/>
        <v>0</v>
      </c>
      <c r="O100" s="182">
        <f t="shared" si="20"/>
        <v>0</v>
      </c>
      <c r="P100" s="182">
        <f t="shared" si="20"/>
        <v>0</v>
      </c>
      <c r="Q100" s="182">
        <f t="shared" si="20"/>
        <v>0</v>
      </c>
      <c r="R100" s="182">
        <f t="shared" si="21"/>
        <v>0</v>
      </c>
      <c r="S100" s="182">
        <f t="shared" si="21"/>
        <v>0</v>
      </c>
      <c r="T100" s="182">
        <f t="shared" si="21"/>
        <v>0</v>
      </c>
      <c r="U100" s="182">
        <f t="shared" si="21"/>
        <v>0</v>
      </c>
      <c r="V100" s="182">
        <f t="shared" si="21"/>
        <v>0</v>
      </c>
      <c r="W100" s="182">
        <f t="shared" si="21"/>
        <v>0</v>
      </c>
      <c r="X100" s="182">
        <f t="shared" si="21"/>
        <v>0</v>
      </c>
    </row>
    <row r="101" spans="1:24" x14ac:dyDescent="0.25">
      <c r="A101" s="183"/>
      <c r="B101" s="178"/>
      <c r="C101" s="179"/>
      <c r="D101" s="179"/>
      <c r="E101" s="180"/>
      <c r="F101" s="190"/>
      <c r="G101" s="182">
        <f t="shared" si="19"/>
        <v>0</v>
      </c>
      <c r="H101" s="182">
        <f t="shared" si="20"/>
        <v>0</v>
      </c>
      <c r="I101" s="182">
        <f t="shared" si="20"/>
        <v>0</v>
      </c>
      <c r="J101" s="182">
        <f t="shared" si="20"/>
        <v>0</v>
      </c>
      <c r="K101" s="182">
        <f t="shared" si="20"/>
        <v>0</v>
      </c>
      <c r="L101" s="182">
        <f t="shared" si="20"/>
        <v>0</v>
      </c>
      <c r="M101" s="182">
        <f t="shared" si="20"/>
        <v>0</v>
      </c>
      <c r="N101" s="182">
        <f t="shared" si="20"/>
        <v>0</v>
      </c>
      <c r="O101" s="182">
        <f t="shared" si="20"/>
        <v>0</v>
      </c>
      <c r="P101" s="182">
        <f t="shared" si="20"/>
        <v>0</v>
      </c>
      <c r="Q101" s="182">
        <f t="shared" si="20"/>
        <v>0</v>
      </c>
      <c r="R101" s="182">
        <f t="shared" si="21"/>
        <v>0</v>
      </c>
      <c r="S101" s="182">
        <f t="shared" si="21"/>
        <v>0</v>
      </c>
      <c r="T101" s="182">
        <f t="shared" si="21"/>
        <v>0</v>
      </c>
      <c r="U101" s="182">
        <f t="shared" si="21"/>
        <v>0</v>
      </c>
      <c r="V101" s="182">
        <f t="shared" si="21"/>
        <v>0</v>
      </c>
      <c r="W101" s="182">
        <f t="shared" si="21"/>
        <v>0</v>
      </c>
      <c r="X101" s="182">
        <f t="shared" si="21"/>
        <v>0</v>
      </c>
    </row>
    <row r="102" spans="1:24" x14ac:dyDescent="0.25">
      <c r="A102" s="183"/>
      <c r="B102" s="178"/>
      <c r="C102" s="179"/>
      <c r="D102" s="179"/>
      <c r="E102" s="180"/>
      <c r="F102" s="190"/>
      <c r="G102" s="182">
        <f t="shared" si="19"/>
        <v>0</v>
      </c>
      <c r="H102" s="182">
        <f t="shared" si="20"/>
        <v>0</v>
      </c>
      <c r="I102" s="182">
        <f t="shared" si="20"/>
        <v>0</v>
      </c>
      <c r="J102" s="182">
        <f t="shared" si="20"/>
        <v>0</v>
      </c>
      <c r="K102" s="182">
        <f t="shared" si="20"/>
        <v>0</v>
      </c>
      <c r="L102" s="182">
        <f t="shared" si="20"/>
        <v>0</v>
      </c>
      <c r="M102" s="182">
        <f t="shared" si="20"/>
        <v>0</v>
      </c>
      <c r="N102" s="182">
        <f t="shared" si="20"/>
        <v>0</v>
      </c>
      <c r="O102" s="182">
        <f t="shared" si="20"/>
        <v>0</v>
      </c>
      <c r="P102" s="182">
        <f t="shared" si="20"/>
        <v>0</v>
      </c>
      <c r="Q102" s="182">
        <f t="shared" si="20"/>
        <v>0</v>
      </c>
      <c r="R102" s="182">
        <f t="shared" si="21"/>
        <v>0</v>
      </c>
      <c r="S102" s="182">
        <f t="shared" si="21"/>
        <v>0</v>
      </c>
      <c r="T102" s="182">
        <f t="shared" si="21"/>
        <v>0</v>
      </c>
      <c r="U102" s="182">
        <f t="shared" si="21"/>
        <v>0</v>
      </c>
      <c r="V102" s="182">
        <f t="shared" si="21"/>
        <v>0</v>
      </c>
      <c r="W102" s="182">
        <f t="shared" si="21"/>
        <v>0</v>
      </c>
      <c r="X102" s="182">
        <f t="shared" si="21"/>
        <v>0</v>
      </c>
    </row>
    <row r="103" spans="1:24" x14ac:dyDescent="0.25">
      <c r="A103" s="183"/>
      <c r="B103" s="178"/>
      <c r="C103" s="179"/>
      <c r="D103" s="179"/>
      <c r="E103" s="180"/>
      <c r="F103" s="190"/>
      <c r="G103" s="182">
        <f t="shared" si="19"/>
        <v>0</v>
      </c>
      <c r="H103" s="182">
        <f t="shared" si="20"/>
        <v>0</v>
      </c>
      <c r="I103" s="182">
        <f t="shared" si="20"/>
        <v>0</v>
      </c>
      <c r="J103" s="182">
        <f t="shared" si="20"/>
        <v>0</v>
      </c>
      <c r="K103" s="182">
        <f t="shared" si="20"/>
        <v>0</v>
      </c>
      <c r="L103" s="182">
        <f t="shared" si="20"/>
        <v>0</v>
      </c>
      <c r="M103" s="182">
        <f t="shared" si="20"/>
        <v>0</v>
      </c>
      <c r="N103" s="182">
        <f t="shared" si="20"/>
        <v>0</v>
      </c>
      <c r="O103" s="182">
        <f t="shared" si="20"/>
        <v>0</v>
      </c>
      <c r="P103" s="182">
        <f t="shared" si="20"/>
        <v>0</v>
      </c>
      <c r="Q103" s="182">
        <f t="shared" si="20"/>
        <v>0</v>
      </c>
      <c r="R103" s="182">
        <f t="shared" si="21"/>
        <v>0</v>
      </c>
      <c r="S103" s="182">
        <f t="shared" si="21"/>
        <v>0</v>
      </c>
      <c r="T103" s="182">
        <f t="shared" si="21"/>
        <v>0</v>
      </c>
      <c r="U103" s="182">
        <f t="shared" si="21"/>
        <v>0</v>
      </c>
      <c r="V103" s="182">
        <f t="shared" si="21"/>
        <v>0</v>
      </c>
      <c r="W103" s="182">
        <f t="shared" si="21"/>
        <v>0</v>
      </c>
      <c r="X103" s="182">
        <f t="shared" si="21"/>
        <v>0</v>
      </c>
    </row>
    <row r="104" spans="1:24" x14ac:dyDescent="0.25">
      <c r="A104" s="183"/>
      <c r="B104" s="178"/>
      <c r="C104" s="179"/>
      <c r="D104" s="179"/>
      <c r="E104" s="180"/>
      <c r="F104" s="190"/>
      <c r="G104" s="182">
        <f t="shared" si="19"/>
        <v>0</v>
      </c>
      <c r="H104" s="182">
        <f t="shared" si="20"/>
        <v>0</v>
      </c>
      <c r="I104" s="182">
        <f t="shared" si="20"/>
        <v>0</v>
      </c>
      <c r="J104" s="182">
        <f t="shared" si="20"/>
        <v>0</v>
      </c>
      <c r="K104" s="182">
        <f t="shared" si="20"/>
        <v>0</v>
      </c>
      <c r="L104" s="182">
        <f t="shared" si="20"/>
        <v>0</v>
      </c>
      <c r="M104" s="182">
        <f t="shared" si="20"/>
        <v>0</v>
      </c>
      <c r="N104" s="182">
        <f t="shared" si="20"/>
        <v>0</v>
      </c>
      <c r="O104" s="182">
        <f t="shared" si="20"/>
        <v>0</v>
      </c>
      <c r="P104" s="182">
        <f t="shared" si="20"/>
        <v>0</v>
      </c>
      <c r="Q104" s="182">
        <f t="shared" si="20"/>
        <v>0</v>
      </c>
      <c r="R104" s="182">
        <f t="shared" si="21"/>
        <v>0</v>
      </c>
      <c r="S104" s="182">
        <f t="shared" si="21"/>
        <v>0</v>
      </c>
      <c r="T104" s="182">
        <f t="shared" si="21"/>
        <v>0</v>
      </c>
      <c r="U104" s="182">
        <f t="shared" si="21"/>
        <v>0</v>
      </c>
      <c r="V104" s="182">
        <f t="shared" si="21"/>
        <v>0</v>
      </c>
      <c r="W104" s="182">
        <f t="shared" si="21"/>
        <v>0</v>
      </c>
      <c r="X104" s="182">
        <f t="shared" si="21"/>
        <v>0</v>
      </c>
    </row>
    <row r="105" spans="1:24" x14ac:dyDescent="0.25">
      <c r="A105" s="183"/>
      <c r="B105" s="178"/>
      <c r="C105" s="179"/>
      <c r="D105" s="179"/>
      <c r="E105" s="180"/>
      <c r="F105" s="190"/>
      <c r="G105" s="182">
        <f t="shared" si="19"/>
        <v>0</v>
      </c>
      <c r="H105" s="182">
        <f t="shared" si="20"/>
        <v>0</v>
      </c>
      <c r="I105" s="182">
        <f t="shared" si="20"/>
        <v>0</v>
      </c>
      <c r="J105" s="182">
        <f t="shared" si="20"/>
        <v>0</v>
      </c>
      <c r="K105" s="182">
        <f t="shared" si="20"/>
        <v>0</v>
      </c>
      <c r="L105" s="182">
        <f t="shared" si="20"/>
        <v>0</v>
      </c>
      <c r="M105" s="182">
        <f t="shared" si="20"/>
        <v>0</v>
      </c>
      <c r="N105" s="182">
        <f t="shared" si="20"/>
        <v>0</v>
      </c>
      <c r="O105" s="182">
        <f t="shared" si="20"/>
        <v>0</v>
      </c>
      <c r="P105" s="182">
        <f t="shared" si="20"/>
        <v>0</v>
      </c>
      <c r="Q105" s="182">
        <f t="shared" si="20"/>
        <v>0</v>
      </c>
      <c r="R105" s="182">
        <f t="shared" si="21"/>
        <v>0</v>
      </c>
      <c r="S105" s="182">
        <f t="shared" si="21"/>
        <v>0</v>
      </c>
      <c r="T105" s="182">
        <f t="shared" si="21"/>
        <v>0</v>
      </c>
      <c r="U105" s="182">
        <f t="shared" si="21"/>
        <v>0</v>
      </c>
      <c r="V105" s="182">
        <f t="shared" si="21"/>
        <v>0</v>
      </c>
      <c r="W105" s="182">
        <f t="shared" si="21"/>
        <v>0</v>
      </c>
      <c r="X105" s="182">
        <f t="shared" si="21"/>
        <v>0</v>
      </c>
    </row>
    <row r="106" spans="1:24" x14ac:dyDescent="0.25">
      <c r="C106" s="189"/>
      <c r="D106" s="189"/>
      <c r="E106" s="189"/>
      <c r="F106" s="176"/>
      <c r="G106" s="174">
        <f>SUM(G10:G105)</f>
        <v>0</v>
      </c>
      <c r="H106" s="174">
        <f t="shared" ref="H106:X106" si="22">SUM(H10:H105)</f>
        <v>0</v>
      </c>
      <c r="I106" s="174">
        <f t="shared" si="22"/>
        <v>0</v>
      </c>
      <c r="J106" s="174">
        <f t="shared" si="22"/>
        <v>2083.33</v>
      </c>
      <c r="K106" s="174">
        <f t="shared" si="22"/>
        <v>12500</v>
      </c>
      <c r="L106" s="174">
        <f t="shared" si="22"/>
        <v>0</v>
      </c>
      <c r="M106" s="174">
        <f t="shared" si="22"/>
        <v>2500</v>
      </c>
      <c r="N106" s="174">
        <f t="shared" si="22"/>
        <v>0</v>
      </c>
      <c r="O106" s="174">
        <f t="shared" si="22"/>
        <v>0</v>
      </c>
      <c r="P106" s="174">
        <f t="shared" si="22"/>
        <v>0</v>
      </c>
      <c r="Q106" s="174">
        <f t="shared" si="22"/>
        <v>0</v>
      </c>
      <c r="R106" s="174">
        <f t="shared" si="22"/>
        <v>0</v>
      </c>
      <c r="S106" s="174">
        <f t="shared" si="22"/>
        <v>0</v>
      </c>
      <c r="T106" s="174">
        <f t="shared" si="22"/>
        <v>0</v>
      </c>
      <c r="U106" s="174">
        <f t="shared" si="22"/>
        <v>12500</v>
      </c>
      <c r="V106" s="174">
        <f t="shared" si="22"/>
        <v>0</v>
      </c>
      <c r="W106" s="174">
        <f t="shared" si="22"/>
        <v>0</v>
      </c>
      <c r="X106" s="174">
        <f t="shared" si="22"/>
        <v>0</v>
      </c>
    </row>
    <row r="108" spans="1:24" x14ac:dyDescent="0.25">
      <c r="E108" s="176">
        <f>SUM(C106:E106)</f>
        <v>0</v>
      </c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CCFF"/>
  </sheetPr>
  <dimension ref="A1:AMK151"/>
  <sheetViews>
    <sheetView zoomScale="90" zoomScaleNormal="90" workbookViewId="0">
      <pane xSplit="24" ySplit="9" topLeftCell="AP130" activePane="bottomRight" state="frozen"/>
      <selection pane="topRight" activeCell="Y1" sqref="Y1"/>
      <selection pane="bottomLeft" activeCell="A103" sqref="A103"/>
      <selection pane="bottomRight" activeCell="B24" sqref="B24"/>
    </sheetView>
  </sheetViews>
  <sheetFormatPr defaultColWidth="7.85546875" defaultRowHeight="15" x14ac:dyDescent="0.25"/>
  <cols>
    <col min="1" max="1" width="7.42578125" style="148" customWidth="1"/>
    <col min="2" max="2" width="28.7109375" style="148" bestFit="1" customWidth="1"/>
    <col min="3" max="3" width="10.85546875" style="148" customWidth="1"/>
    <col min="4" max="4" width="8.140625" style="149" customWidth="1"/>
    <col min="5" max="5" width="10.5703125" style="149" customWidth="1"/>
    <col min="6" max="6" width="4.42578125" style="148" customWidth="1"/>
    <col min="7" max="7" width="12.85546875" style="148" customWidth="1"/>
    <col min="8" max="8" width="11.7109375" style="148" customWidth="1"/>
    <col min="9" max="9" width="11.5703125" style="148" bestFit="1" customWidth="1"/>
    <col min="10" max="10" width="12.42578125" style="148" customWidth="1"/>
    <col min="11" max="11" width="11.5703125" style="148" bestFit="1" customWidth="1"/>
    <col min="12" max="12" width="10.140625" style="148" customWidth="1"/>
    <col min="13" max="13" width="12.42578125" style="148" customWidth="1"/>
    <col min="14" max="14" width="13.42578125" style="148" customWidth="1"/>
    <col min="15" max="15" width="9.7109375" style="148" customWidth="1"/>
    <col min="16" max="16" width="11.5703125" style="148" bestFit="1" customWidth="1"/>
    <col min="17" max="17" width="12.28515625" style="148" customWidth="1"/>
    <col min="18" max="18" width="6.42578125" style="148" customWidth="1"/>
    <col min="19" max="19" width="11.140625" style="148" customWidth="1"/>
    <col min="20" max="20" width="11.7109375" style="148" customWidth="1"/>
    <col min="21" max="21" width="10.42578125" style="148" customWidth="1"/>
    <col min="22" max="22" width="9" style="148" customWidth="1"/>
    <col min="23" max="23" width="9.7109375" style="148" bestFit="1" customWidth="1"/>
    <col min="24" max="24" width="12.85546875" style="148" customWidth="1"/>
    <col min="25" max="1025" width="7.8554687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3" t="s">
        <v>6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9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x14ac:dyDescent="0.25">
      <c r="A10" s="194"/>
      <c r="B10" s="178" t="s">
        <v>298</v>
      </c>
      <c r="C10" s="179">
        <v>2145</v>
      </c>
      <c r="D10" s="179"/>
      <c r="E10" s="180"/>
      <c r="F10" s="396" t="s">
        <v>240</v>
      </c>
      <c r="G10" s="182">
        <f t="shared" ref="G10:P20" si="0">IF($F10=G$7,SUM($C10:$E10),0)</f>
        <v>0</v>
      </c>
      <c r="H10" s="182">
        <f t="shared" si="0"/>
        <v>0</v>
      </c>
      <c r="I10" s="182">
        <f t="shared" si="0"/>
        <v>0</v>
      </c>
      <c r="J10" s="182">
        <f t="shared" si="0"/>
        <v>2145</v>
      </c>
      <c r="K10" s="182">
        <f t="shared" si="0"/>
        <v>0</v>
      </c>
      <c r="L10" s="182">
        <f t="shared" si="0"/>
        <v>0</v>
      </c>
      <c r="M10" s="182">
        <f t="shared" si="0"/>
        <v>0</v>
      </c>
      <c r="N10" s="182">
        <f t="shared" si="0"/>
        <v>0</v>
      </c>
      <c r="O10" s="182">
        <f t="shared" si="0"/>
        <v>0</v>
      </c>
      <c r="P10" s="182">
        <f t="shared" si="0"/>
        <v>0</v>
      </c>
      <c r="Q10" s="182">
        <f t="shared" ref="Q10:X20" si="1">IF($F10=Q$7,SUM($C10:$E10),0)</f>
        <v>0</v>
      </c>
      <c r="R10" s="182">
        <f t="shared" si="1"/>
        <v>0</v>
      </c>
      <c r="S10" s="182">
        <f t="shared" si="1"/>
        <v>0</v>
      </c>
      <c r="T10" s="182">
        <f t="shared" si="1"/>
        <v>0</v>
      </c>
      <c r="U10" s="182">
        <f t="shared" si="1"/>
        <v>0</v>
      </c>
      <c r="V10" s="182">
        <f t="shared" si="1"/>
        <v>0</v>
      </c>
      <c r="W10" s="182">
        <f t="shared" si="1"/>
        <v>0</v>
      </c>
      <c r="X10" s="182">
        <f t="shared" si="1"/>
        <v>0</v>
      </c>
    </row>
    <row r="11" spans="1:24" x14ac:dyDescent="0.25">
      <c r="A11" s="177"/>
      <c r="B11" s="178" t="s">
        <v>324</v>
      </c>
      <c r="C11" s="179">
        <v>3500</v>
      </c>
      <c r="D11" s="179"/>
      <c r="E11" s="180"/>
      <c r="F11" s="396" t="s">
        <v>238</v>
      </c>
      <c r="G11" s="182">
        <f t="shared" si="0"/>
        <v>0</v>
      </c>
      <c r="H11" s="182">
        <f t="shared" si="0"/>
        <v>3500</v>
      </c>
      <c r="I11" s="182">
        <f t="shared" si="0"/>
        <v>0</v>
      </c>
      <c r="J11" s="182">
        <f t="shared" si="0"/>
        <v>0</v>
      </c>
      <c r="K11" s="182">
        <f t="shared" si="0"/>
        <v>0</v>
      </c>
      <c r="L11" s="182">
        <f t="shared" si="0"/>
        <v>0</v>
      </c>
      <c r="M11" s="182">
        <f t="shared" si="0"/>
        <v>0</v>
      </c>
      <c r="N11" s="182">
        <f t="shared" si="0"/>
        <v>0</v>
      </c>
      <c r="O11" s="182">
        <f t="shared" si="0"/>
        <v>0</v>
      </c>
      <c r="P11" s="182">
        <f t="shared" si="0"/>
        <v>0</v>
      </c>
      <c r="Q11" s="182">
        <f t="shared" si="1"/>
        <v>0</v>
      </c>
      <c r="R11" s="182">
        <f t="shared" si="1"/>
        <v>0</v>
      </c>
      <c r="S11" s="182">
        <f t="shared" si="1"/>
        <v>0</v>
      </c>
      <c r="T11" s="182">
        <f t="shared" si="1"/>
        <v>0</v>
      </c>
      <c r="U11" s="182">
        <f t="shared" si="1"/>
        <v>0</v>
      </c>
      <c r="V11" s="182">
        <f t="shared" si="1"/>
        <v>0</v>
      </c>
      <c r="W11" s="182">
        <f t="shared" si="1"/>
        <v>0</v>
      </c>
      <c r="X11" s="182">
        <f t="shared" si="1"/>
        <v>0</v>
      </c>
    </row>
    <row r="12" spans="1:24" x14ac:dyDescent="0.25">
      <c r="A12" s="194"/>
      <c r="B12" s="178"/>
      <c r="C12" s="179"/>
      <c r="D12" s="179"/>
      <c r="E12" s="180"/>
      <c r="F12" s="396"/>
      <c r="G12" s="182">
        <f t="shared" si="0"/>
        <v>0</v>
      </c>
      <c r="H12" s="182">
        <f t="shared" si="0"/>
        <v>0</v>
      </c>
      <c r="I12" s="182">
        <f t="shared" si="0"/>
        <v>0</v>
      </c>
      <c r="J12" s="182">
        <f t="shared" si="0"/>
        <v>0</v>
      </c>
      <c r="K12" s="182">
        <f t="shared" si="0"/>
        <v>0</v>
      </c>
      <c r="L12" s="182">
        <f t="shared" si="0"/>
        <v>0</v>
      </c>
      <c r="M12" s="182">
        <f t="shared" si="0"/>
        <v>0</v>
      </c>
      <c r="N12" s="182">
        <f t="shared" si="0"/>
        <v>0</v>
      </c>
      <c r="O12" s="182">
        <f t="shared" si="0"/>
        <v>0</v>
      </c>
      <c r="P12" s="182">
        <f t="shared" si="0"/>
        <v>0</v>
      </c>
      <c r="Q12" s="182">
        <f t="shared" si="1"/>
        <v>0</v>
      </c>
      <c r="R12" s="182">
        <f t="shared" si="1"/>
        <v>0</v>
      </c>
      <c r="S12" s="182">
        <f t="shared" si="1"/>
        <v>0</v>
      </c>
      <c r="T12" s="182">
        <f t="shared" si="1"/>
        <v>0</v>
      </c>
      <c r="U12" s="182">
        <f t="shared" si="1"/>
        <v>0</v>
      </c>
      <c r="V12" s="182">
        <f t="shared" si="1"/>
        <v>0</v>
      </c>
      <c r="W12" s="182">
        <f t="shared" si="1"/>
        <v>0</v>
      </c>
      <c r="X12" s="182">
        <f t="shared" si="1"/>
        <v>0</v>
      </c>
    </row>
    <row r="13" spans="1:24" x14ac:dyDescent="0.25">
      <c r="A13" s="177"/>
      <c r="B13" s="178"/>
      <c r="C13" s="179"/>
      <c r="D13" s="179"/>
      <c r="E13" s="180"/>
      <c r="F13" s="396"/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0</v>
      </c>
      <c r="L13" s="182">
        <f t="shared" si="0"/>
        <v>0</v>
      </c>
      <c r="M13" s="182">
        <f t="shared" si="0"/>
        <v>0</v>
      </c>
      <c r="N13" s="182">
        <f t="shared" si="0"/>
        <v>0</v>
      </c>
      <c r="O13" s="182">
        <f t="shared" si="0"/>
        <v>0</v>
      </c>
      <c r="P13" s="182">
        <f t="shared" si="0"/>
        <v>0</v>
      </c>
      <c r="Q13" s="182">
        <f t="shared" si="1"/>
        <v>0</v>
      </c>
      <c r="R13" s="182">
        <f t="shared" si="1"/>
        <v>0</v>
      </c>
      <c r="S13" s="182">
        <f t="shared" si="1"/>
        <v>0</v>
      </c>
      <c r="T13" s="182">
        <f t="shared" si="1"/>
        <v>0</v>
      </c>
      <c r="U13" s="182">
        <f t="shared" si="1"/>
        <v>0</v>
      </c>
      <c r="V13" s="182">
        <f t="shared" si="1"/>
        <v>0</v>
      </c>
      <c r="W13" s="182">
        <f t="shared" si="1"/>
        <v>0</v>
      </c>
      <c r="X13" s="182">
        <f t="shared" si="1"/>
        <v>0</v>
      </c>
    </row>
    <row r="14" spans="1:24" x14ac:dyDescent="0.25">
      <c r="A14" s="194"/>
      <c r="B14" s="178"/>
      <c r="C14" s="179"/>
      <c r="D14" s="179"/>
      <c r="E14" s="180"/>
      <c r="F14" s="396"/>
      <c r="G14" s="182">
        <f t="shared" si="0"/>
        <v>0</v>
      </c>
      <c r="H14" s="182">
        <f t="shared" si="0"/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1"/>
        <v>0</v>
      </c>
      <c r="R14" s="182">
        <f t="shared" si="1"/>
        <v>0</v>
      </c>
      <c r="S14" s="182">
        <f t="shared" si="1"/>
        <v>0</v>
      </c>
      <c r="T14" s="182">
        <f t="shared" si="1"/>
        <v>0</v>
      </c>
      <c r="U14" s="182">
        <f t="shared" si="1"/>
        <v>0</v>
      </c>
      <c r="V14" s="182">
        <f t="shared" si="1"/>
        <v>0</v>
      </c>
      <c r="W14" s="182">
        <f t="shared" si="1"/>
        <v>0</v>
      </c>
      <c r="X14" s="182">
        <f t="shared" si="1"/>
        <v>0</v>
      </c>
    </row>
    <row r="15" spans="1:24" x14ac:dyDescent="0.25">
      <c r="A15" s="177"/>
      <c r="B15" s="178"/>
      <c r="C15" s="179"/>
      <c r="D15" s="179"/>
      <c r="E15" s="180"/>
      <c r="F15" s="396"/>
      <c r="G15" s="182">
        <f t="shared" si="0"/>
        <v>0</v>
      </c>
      <c r="H15" s="182">
        <f t="shared" si="0"/>
        <v>0</v>
      </c>
      <c r="I15" s="182">
        <f t="shared" si="0"/>
        <v>0</v>
      </c>
      <c r="J15" s="182">
        <f t="shared" si="0"/>
        <v>0</v>
      </c>
      <c r="K15" s="182">
        <f t="shared" si="0"/>
        <v>0</v>
      </c>
      <c r="L15" s="182">
        <f t="shared" si="0"/>
        <v>0</v>
      </c>
      <c r="M15" s="182">
        <f t="shared" si="0"/>
        <v>0</v>
      </c>
      <c r="N15" s="182">
        <f t="shared" si="0"/>
        <v>0</v>
      </c>
      <c r="O15" s="182">
        <f t="shared" si="0"/>
        <v>0</v>
      </c>
      <c r="P15" s="182">
        <f t="shared" si="0"/>
        <v>0</v>
      </c>
      <c r="Q15" s="182">
        <f t="shared" si="1"/>
        <v>0</v>
      </c>
      <c r="R15" s="182">
        <f t="shared" si="1"/>
        <v>0</v>
      </c>
      <c r="S15" s="182">
        <f t="shared" si="1"/>
        <v>0</v>
      </c>
      <c r="T15" s="182">
        <f t="shared" si="1"/>
        <v>0</v>
      </c>
      <c r="U15" s="182">
        <f t="shared" si="1"/>
        <v>0</v>
      </c>
      <c r="V15" s="182">
        <f t="shared" si="1"/>
        <v>0</v>
      </c>
      <c r="W15" s="182">
        <f t="shared" si="1"/>
        <v>0</v>
      </c>
      <c r="X15" s="182">
        <f t="shared" si="1"/>
        <v>0</v>
      </c>
    </row>
    <row r="16" spans="1:24" x14ac:dyDescent="0.25">
      <c r="A16" s="194"/>
      <c r="B16" s="178"/>
      <c r="C16" s="179"/>
      <c r="D16" s="179"/>
      <c r="E16" s="180"/>
      <c r="F16" s="396"/>
      <c r="G16" s="182">
        <f t="shared" si="0"/>
        <v>0</v>
      </c>
      <c r="H16" s="182">
        <f t="shared" si="0"/>
        <v>0</v>
      </c>
      <c r="I16" s="182">
        <f t="shared" si="0"/>
        <v>0</v>
      </c>
      <c r="J16" s="182">
        <f t="shared" si="0"/>
        <v>0</v>
      </c>
      <c r="K16" s="182">
        <f t="shared" si="0"/>
        <v>0</v>
      </c>
      <c r="L16" s="182">
        <f t="shared" si="0"/>
        <v>0</v>
      </c>
      <c r="M16" s="182">
        <f t="shared" si="0"/>
        <v>0</v>
      </c>
      <c r="N16" s="182">
        <f t="shared" si="0"/>
        <v>0</v>
      </c>
      <c r="O16" s="182">
        <f t="shared" si="0"/>
        <v>0</v>
      </c>
      <c r="P16" s="182">
        <f t="shared" si="0"/>
        <v>0</v>
      </c>
      <c r="Q16" s="182">
        <f t="shared" si="1"/>
        <v>0</v>
      </c>
      <c r="R16" s="182">
        <f t="shared" si="1"/>
        <v>0</v>
      </c>
      <c r="S16" s="182">
        <f t="shared" si="1"/>
        <v>0</v>
      </c>
      <c r="T16" s="182">
        <f t="shared" si="1"/>
        <v>0</v>
      </c>
      <c r="U16" s="182">
        <f t="shared" si="1"/>
        <v>0</v>
      </c>
      <c r="V16" s="182">
        <f t="shared" si="1"/>
        <v>0</v>
      </c>
      <c r="W16" s="182">
        <f t="shared" si="1"/>
        <v>0</v>
      </c>
      <c r="X16" s="182">
        <f t="shared" si="1"/>
        <v>0</v>
      </c>
    </row>
    <row r="17" spans="1:24" x14ac:dyDescent="0.25">
      <c r="A17" s="177"/>
      <c r="B17" s="178"/>
      <c r="C17" s="179"/>
      <c r="D17" s="179"/>
      <c r="E17" s="180"/>
      <c r="F17" s="396"/>
      <c r="G17" s="182">
        <f t="shared" si="0"/>
        <v>0</v>
      </c>
      <c r="H17" s="182">
        <f t="shared" si="0"/>
        <v>0</v>
      </c>
      <c r="I17" s="182">
        <f t="shared" si="0"/>
        <v>0</v>
      </c>
      <c r="J17" s="182">
        <f t="shared" si="0"/>
        <v>0</v>
      </c>
      <c r="K17" s="182">
        <f t="shared" si="0"/>
        <v>0</v>
      </c>
      <c r="L17" s="182">
        <f t="shared" si="0"/>
        <v>0</v>
      </c>
      <c r="M17" s="182">
        <f t="shared" si="0"/>
        <v>0</v>
      </c>
      <c r="N17" s="182">
        <f t="shared" si="0"/>
        <v>0</v>
      </c>
      <c r="O17" s="182">
        <f t="shared" si="0"/>
        <v>0</v>
      </c>
      <c r="P17" s="182">
        <f t="shared" si="0"/>
        <v>0</v>
      </c>
      <c r="Q17" s="182">
        <f t="shared" si="1"/>
        <v>0</v>
      </c>
      <c r="R17" s="182">
        <f t="shared" si="1"/>
        <v>0</v>
      </c>
      <c r="S17" s="182">
        <f t="shared" si="1"/>
        <v>0</v>
      </c>
      <c r="T17" s="182">
        <f t="shared" si="1"/>
        <v>0</v>
      </c>
      <c r="U17" s="182">
        <f t="shared" si="1"/>
        <v>0</v>
      </c>
      <c r="V17" s="182">
        <f t="shared" si="1"/>
        <v>0</v>
      </c>
      <c r="W17" s="182">
        <f t="shared" si="1"/>
        <v>0</v>
      </c>
      <c r="X17" s="182">
        <f t="shared" si="1"/>
        <v>0</v>
      </c>
    </row>
    <row r="18" spans="1:24" x14ac:dyDescent="0.25">
      <c r="A18" s="194"/>
      <c r="B18" s="178"/>
      <c r="C18" s="179"/>
      <c r="D18" s="179"/>
      <c r="E18" s="180"/>
      <c r="F18" s="396"/>
      <c r="G18" s="182">
        <f t="shared" si="0"/>
        <v>0</v>
      </c>
      <c r="H18" s="182">
        <f t="shared" si="0"/>
        <v>0</v>
      </c>
      <c r="I18" s="182">
        <f t="shared" si="0"/>
        <v>0</v>
      </c>
      <c r="J18" s="182">
        <f t="shared" si="0"/>
        <v>0</v>
      </c>
      <c r="K18" s="182">
        <f t="shared" si="0"/>
        <v>0</v>
      </c>
      <c r="L18" s="182">
        <f t="shared" si="0"/>
        <v>0</v>
      </c>
      <c r="M18" s="182">
        <f t="shared" si="0"/>
        <v>0</v>
      </c>
      <c r="N18" s="182">
        <f t="shared" si="0"/>
        <v>0</v>
      </c>
      <c r="O18" s="182">
        <f t="shared" si="0"/>
        <v>0</v>
      </c>
      <c r="P18" s="182">
        <f t="shared" si="0"/>
        <v>0</v>
      </c>
      <c r="Q18" s="182">
        <f t="shared" si="1"/>
        <v>0</v>
      </c>
      <c r="R18" s="182">
        <f t="shared" si="1"/>
        <v>0</v>
      </c>
      <c r="S18" s="182">
        <f t="shared" si="1"/>
        <v>0</v>
      </c>
      <c r="T18" s="182">
        <f t="shared" si="1"/>
        <v>0</v>
      </c>
      <c r="U18" s="182">
        <f t="shared" si="1"/>
        <v>0</v>
      </c>
      <c r="V18" s="182">
        <f t="shared" si="1"/>
        <v>0</v>
      </c>
      <c r="W18" s="182">
        <f t="shared" si="1"/>
        <v>0</v>
      </c>
      <c r="X18" s="182">
        <f t="shared" si="1"/>
        <v>0</v>
      </c>
    </row>
    <row r="19" spans="1:24" x14ac:dyDescent="0.25">
      <c r="A19" s="177"/>
      <c r="B19" s="178"/>
      <c r="C19" s="179"/>
      <c r="D19" s="179"/>
      <c r="E19" s="180"/>
      <c r="F19" s="396"/>
      <c r="G19" s="182">
        <f t="shared" si="0"/>
        <v>0</v>
      </c>
      <c r="H19" s="182">
        <f t="shared" si="0"/>
        <v>0</v>
      </c>
      <c r="I19" s="182">
        <f t="shared" si="0"/>
        <v>0</v>
      </c>
      <c r="J19" s="182">
        <f t="shared" si="0"/>
        <v>0</v>
      </c>
      <c r="K19" s="182">
        <f t="shared" si="0"/>
        <v>0</v>
      </c>
      <c r="L19" s="182">
        <f t="shared" si="0"/>
        <v>0</v>
      </c>
      <c r="M19" s="182">
        <f t="shared" si="0"/>
        <v>0</v>
      </c>
      <c r="N19" s="182">
        <f t="shared" si="0"/>
        <v>0</v>
      </c>
      <c r="O19" s="182">
        <f t="shared" si="0"/>
        <v>0</v>
      </c>
      <c r="P19" s="182">
        <f t="shared" si="0"/>
        <v>0</v>
      </c>
      <c r="Q19" s="182">
        <f t="shared" si="1"/>
        <v>0</v>
      </c>
      <c r="R19" s="182">
        <f t="shared" si="1"/>
        <v>0</v>
      </c>
      <c r="S19" s="182">
        <f t="shared" si="1"/>
        <v>0</v>
      </c>
      <c r="T19" s="182">
        <f t="shared" si="1"/>
        <v>0</v>
      </c>
      <c r="U19" s="182">
        <f t="shared" si="1"/>
        <v>0</v>
      </c>
      <c r="V19" s="182">
        <f t="shared" si="1"/>
        <v>0</v>
      </c>
      <c r="W19" s="182">
        <f t="shared" si="1"/>
        <v>0</v>
      </c>
      <c r="X19" s="182">
        <f t="shared" si="1"/>
        <v>0</v>
      </c>
    </row>
    <row r="20" spans="1:24" x14ac:dyDescent="0.25">
      <c r="A20" s="177"/>
      <c r="B20" s="178"/>
      <c r="C20" s="179"/>
      <c r="D20" s="179"/>
      <c r="E20" s="180"/>
      <c r="F20" s="396"/>
      <c r="G20" s="182">
        <f t="shared" si="0"/>
        <v>0</v>
      </c>
      <c r="H20" s="182">
        <f t="shared" si="0"/>
        <v>0</v>
      </c>
      <c r="I20" s="182">
        <f t="shared" si="0"/>
        <v>0</v>
      </c>
      <c r="J20" s="182">
        <f t="shared" si="0"/>
        <v>0</v>
      </c>
      <c r="K20" s="182">
        <f t="shared" si="0"/>
        <v>0</v>
      </c>
      <c r="L20" s="182">
        <f t="shared" si="0"/>
        <v>0</v>
      </c>
      <c r="M20" s="182">
        <f t="shared" si="0"/>
        <v>0</v>
      </c>
      <c r="N20" s="182">
        <f t="shared" si="0"/>
        <v>0</v>
      </c>
      <c r="O20" s="182">
        <f t="shared" si="0"/>
        <v>0</v>
      </c>
      <c r="P20" s="182">
        <f t="shared" si="0"/>
        <v>0</v>
      </c>
      <c r="Q20" s="182">
        <f t="shared" si="1"/>
        <v>0</v>
      </c>
      <c r="R20" s="182">
        <f t="shared" si="1"/>
        <v>0</v>
      </c>
      <c r="S20" s="182">
        <f t="shared" si="1"/>
        <v>0</v>
      </c>
      <c r="T20" s="182">
        <f t="shared" si="1"/>
        <v>0</v>
      </c>
      <c r="U20" s="182">
        <f t="shared" si="1"/>
        <v>0</v>
      </c>
      <c r="V20" s="182">
        <f t="shared" si="1"/>
        <v>0</v>
      </c>
      <c r="W20" s="182">
        <f t="shared" si="1"/>
        <v>0</v>
      </c>
      <c r="X20" s="182">
        <f t="shared" si="1"/>
        <v>0</v>
      </c>
    </row>
    <row r="21" spans="1:24" x14ac:dyDescent="0.25">
      <c r="A21" s="177"/>
      <c r="B21" s="178"/>
      <c r="C21" s="179"/>
      <c r="D21" s="179"/>
      <c r="E21" s="180"/>
      <c r="F21" s="396"/>
      <c r="G21" s="182">
        <f t="shared" ref="G21:P30" si="2">IF($F21=G$7,SUM($C21:$E21),0)</f>
        <v>0</v>
      </c>
      <c r="H21" s="182">
        <f t="shared" si="2"/>
        <v>0</v>
      </c>
      <c r="I21" s="182">
        <f t="shared" si="2"/>
        <v>0</v>
      </c>
      <c r="J21" s="182">
        <f t="shared" si="2"/>
        <v>0</v>
      </c>
      <c r="K21" s="182">
        <f t="shared" si="2"/>
        <v>0</v>
      </c>
      <c r="L21" s="182">
        <f t="shared" si="2"/>
        <v>0</v>
      </c>
      <c r="M21" s="182">
        <f t="shared" si="2"/>
        <v>0</v>
      </c>
      <c r="N21" s="182">
        <f t="shared" si="2"/>
        <v>0</v>
      </c>
      <c r="O21" s="182">
        <f t="shared" si="2"/>
        <v>0</v>
      </c>
      <c r="P21" s="182">
        <f t="shared" si="2"/>
        <v>0</v>
      </c>
      <c r="Q21" s="182">
        <f t="shared" ref="Q21:X30" si="3">IF($F21=Q$7,SUM($C21:$E21),0)</f>
        <v>0</v>
      </c>
      <c r="R21" s="182">
        <f t="shared" si="3"/>
        <v>0</v>
      </c>
      <c r="S21" s="182">
        <f t="shared" si="3"/>
        <v>0</v>
      </c>
      <c r="T21" s="182">
        <f t="shared" si="3"/>
        <v>0</v>
      </c>
      <c r="U21" s="182">
        <f t="shared" si="3"/>
        <v>0</v>
      </c>
      <c r="V21" s="182">
        <f t="shared" si="3"/>
        <v>0</v>
      </c>
      <c r="W21" s="182">
        <f t="shared" si="3"/>
        <v>0</v>
      </c>
      <c r="X21" s="182">
        <f t="shared" si="3"/>
        <v>0</v>
      </c>
    </row>
    <row r="22" spans="1:24" x14ac:dyDescent="0.25">
      <c r="A22" s="177"/>
      <c r="B22" s="178"/>
      <c r="C22" s="179"/>
      <c r="D22" s="179"/>
      <c r="E22" s="180"/>
      <c r="F22" s="396"/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182">
        <f t="shared" si="2"/>
        <v>0</v>
      </c>
      <c r="O22" s="182">
        <f t="shared" si="2"/>
        <v>0</v>
      </c>
      <c r="P22" s="182">
        <f t="shared" si="2"/>
        <v>0</v>
      </c>
      <c r="Q22" s="182">
        <f t="shared" si="3"/>
        <v>0</v>
      </c>
      <c r="R22" s="182">
        <f t="shared" si="3"/>
        <v>0</v>
      </c>
      <c r="S22" s="182">
        <f t="shared" si="3"/>
        <v>0</v>
      </c>
      <c r="T22" s="182">
        <f t="shared" si="3"/>
        <v>0</v>
      </c>
      <c r="U22" s="182">
        <f t="shared" si="3"/>
        <v>0</v>
      </c>
      <c r="V22" s="182">
        <f t="shared" si="3"/>
        <v>0</v>
      </c>
      <c r="W22" s="182">
        <f t="shared" si="3"/>
        <v>0</v>
      </c>
      <c r="X22" s="182">
        <f t="shared" si="3"/>
        <v>0</v>
      </c>
    </row>
    <row r="23" spans="1:24" x14ac:dyDescent="0.25">
      <c r="A23" s="392"/>
      <c r="B23" s="394"/>
      <c r="C23" s="395"/>
      <c r="D23" s="187"/>
      <c r="E23" s="188"/>
      <c r="F23" s="396"/>
      <c r="G23" s="182">
        <f t="shared" si="2"/>
        <v>0</v>
      </c>
      <c r="H23" s="182">
        <f t="shared" si="2"/>
        <v>0</v>
      </c>
      <c r="I23" s="182">
        <f t="shared" si="2"/>
        <v>0</v>
      </c>
      <c r="J23" s="182">
        <f t="shared" si="2"/>
        <v>0</v>
      </c>
      <c r="K23" s="182">
        <f t="shared" si="2"/>
        <v>0</v>
      </c>
      <c r="L23" s="182">
        <f t="shared" si="2"/>
        <v>0</v>
      </c>
      <c r="M23" s="182">
        <f t="shared" si="2"/>
        <v>0</v>
      </c>
      <c r="N23" s="182">
        <f t="shared" si="2"/>
        <v>0</v>
      </c>
      <c r="O23" s="182">
        <f t="shared" si="2"/>
        <v>0</v>
      </c>
      <c r="P23" s="182">
        <f t="shared" si="2"/>
        <v>0</v>
      </c>
      <c r="Q23" s="182">
        <f t="shared" si="3"/>
        <v>0</v>
      </c>
      <c r="R23" s="182">
        <f t="shared" si="3"/>
        <v>0</v>
      </c>
      <c r="S23" s="182">
        <f t="shared" si="3"/>
        <v>0</v>
      </c>
      <c r="T23" s="182">
        <f t="shared" si="3"/>
        <v>0</v>
      </c>
      <c r="U23" s="182">
        <f t="shared" si="3"/>
        <v>0</v>
      </c>
      <c r="V23" s="182">
        <f t="shared" si="3"/>
        <v>0</v>
      </c>
      <c r="W23" s="182">
        <f t="shared" si="3"/>
        <v>0</v>
      </c>
      <c r="X23" s="182">
        <f t="shared" si="3"/>
        <v>0</v>
      </c>
    </row>
    <row r="24" spans="1:24" x14ac:dyDescent="0.25">
      <c r="A24" s="392"/>
      <c r="B24" s="394"/>
      <c r="C24" s="395"/>
      <c r="D24" s="187"/>
      <c r="E24" s="188"/>
      <c r="F24" s="396"/>
      <c r="G24" s="182">
        <f t="shared" si="2"/>
        <v>0</v>
      </c>
      <c r="H24" s="182">
        <f t="shared" si="2"/>
        <v>0</v>
      </c>
      <c r="I24" s="182">
        <f t="shared" si="2"/>
        <v>0</v>
      </c>
      <c r="J24" s="182">
        <f t="shared" si="2"/>
        <v>0</v>
      </c>
      <c r="K24" s="182">
        <f t="shared" si="2"/>
        <v>0</v>
      </c>
      <c r="L24" s="182">
        <f t="shared" si="2"/>
        <v>0</v>
      </c>
      <c r="M24" s="182">
        <f t="shared" si="2"/>
        <v>0</v>
      </c>
      <c r="N24" s="182">
        <f t="shared" si="2"/>
        <v>0</v>
      </c>
      <c r="O24" s="182">
        <f t="shared" si="2"/>
        <v>0</v>
      </c>
      <c r="P24" s="182">
        <f t="shared" si="2"/>
        <v>0</v>
      </c>
      <c r="Q24" s="182">
        <f t="shared" si="3"/>
        <v>0</v>
      </c>
      <c r="R24" s="182">
        <f t="shared" si="3"/>
        <v>0</v>
      </c>
      <c r="S24" s="182">
        <f t="shared" si="3"/>
        <v>0</v>
      </c>
      <c r="T24" s="182">
        <f t="shared" si="3"/>
        <v>0</v>
      </c>
      <c r="U24" s="182">
        <f t="shared" si="3"/>
        <v>0</v>
      </c>
      <c r="V24" s="182">
        <f t="shared" si="3"/>
        <v>0</v>
      </c>
      <c r="W24" s="182">
        <f t="shared" si="3"/>
        <v>0</v>
      </c>
      <c r="X24" s="182">
        <f t="shared" si="3"/>
        <v>0</v>
      </c>
    </row>
    <row r="25" spans="1:24" x14ac:dyDescent="0.25">
      <c r="A25" s="392"/>
      <c r="B25" s="394"/>
      <c r="C25" s="395"/>
      <c r="D25" s="187"/>
      <c r="E25" s="188"/>
      <c r="F25" s="396"/>
      <c r="G25" s="182">
        <f t="shared" si="2"/>
        <v>0</v>
      </c>
      <c r="H25" s="182">
        <f t="shared" si="2"/>
        <v>0</v>
      </c>
      <c r="I25" s="182">
        <f t="shared" si="2"/>
        <v>0</v>
      </c>
      <c r="J25" s="182">
        <f t="shared" si="2"/>
        <v>0</v>
      </c>
      <c r="K25" s="182">
        <f t="shared" si="2"/>
        <v>0</v>
      </c>
      <c r="L25" s="182">
        <f t="shared" si="2"/>
        <v>0</v>
      </c>
      <c r="M25" s="182">
        <f t="shared" si="2"/>
        <v>0</v>
      </c>
      <c r="N25" s="182">
        <f t="shared" si="2"/>
        <v>0</v>
      </c>
      <c r="O25" s="182">
        <f t="shared" si="2"/>
        <v>0</v>
      </c>
      <c r="P25" s="182">
        <f t="shared" si="2"/>
        <v>0</v>
      </c>
      <c r="Q25" s="182">
        <f t="shared" si="3"/>
        <v>0</v>
      </c>
      <c r="R25" s="182">
        <f t="shared" si="3"/>
        <v>0</v>
      </c>
      <c r="S25" s="182">
        <f t="shared" si="3"/>
        <v>0</v>
      </c>
      <c r="T25" s="182">
        <f t="shared" si="3"/>
        <v>0</v>
      </c>
      <c r="U25" s="182">
        <f t="shared" si="3"/>
        <v>0</v>
      </c>
      <c r="V25" s="182">
        <f t="shared" si="3"/>
        <v>0</v>
      </c>
      <c r="W25" s="182">
        <f t="shared" si="3"/>
        <v>0</v>
      </c>
      <c r="X25" s="182">
        <f t="shared" si="3"/>
        <v>0</v>
      </c>
    </row>
    <row r="26" spans="1:24" x14ac:dyDescent="0.25">
      <c r="A26" s="392"/>
      <c r="B26" s="394"/>
      <c r="C26" s="395"/>
      <c r="D26" s="187"/>
      <c r="E26" s="188"/>
      <c r="F26" s="396"/>
      <c r="G26" s="182">
        <f t="shared" si="2"/>
        <v>0</v>
      </c>
      <c r="H26" s="182">
        <f t="shared" si="2"/>
        <v>0</v>
      </c>
      <c r="I26" s="182">
        <f t="shared" si="2"/>
        <v>0</v>
      </c>
      <c r="J26" s="182">
        <f t="shared" si="2"/>
        <v>0</v>
      </c>
      <c r="K26" s="182">
        <f t="shared" si="2"/>
        <v>0</v>
      </c>
      <c r="L26" s="182">
        <f t="shared" si="2"/>
        <v>0</v>
      </c>
      <c r="M26" s="182">
        <f t="shared" si="2"/>
        <v>0</v>
      </c>
      <c r="N26" s="182">
        <f t="shared" si="2"/>
        <v>0</v>
      </c>
      <c r="O26" s="182">
        <f t="shared" si="2"/>
        <v>0</v>
      </c>
      <c r="P26" s="182">
        <f t="shared" si="2"/>
        <v>0</v>
      </c>
      <c r="Q26" s="182">
        <f t="shared" si="3"/>
        <v>0</v>
      </c>
      <c r="R26" s="182">
        <f t="shared" si="3"/>
        <v>0</v>
      </c>
      <c r="S26" s="182">
        <f t="shared" si="3"/>
        <v>0</v>
      </c>
      <c r="T26" s="182">
        <f t="shared" si="3"/>
        <v>0</v>
      </c>
      <c r="U26" s="182">
        <f t="shared" si="3"/>
        <v>0</v>
      </c>
      <c r="V26" s="182">
        <f t="shared" si="3"/>
        <v>0</v>
      </c>
      <c r="W26" s="182">
        <f t="shared" si="3"/>
        <v>0</v>
      </c>
      <c r="X26" s="182">
        <f t="shared" si="3"/>
        <v>0</v>
      </c>
    </row>
    <row r="27" spans="1:24" x14ac:dyDescent="0.25">
      <c r="A27" s="392"/>
      <c r="B27" s="394"/>
      <c r="C27" s="395"/>
      <c r="D27" s="187"/>
      <c r="E27" s="188"/>
      <c r="F27" s="396"/>
      <c r="G27" s="182">
        <f t="shared" si="2"/>
        <v>0</v>
      </c>
      <c r="H27" s="182">
        <f t="shared" si="2"/>
        <v>0</v>
      </c>
      <c r="I27" s="182">
        <f t="shared" si="2"/>
        <v>0</v>
      </c>
      <c r="J27" s="182">
        <f t="shared" si="2"/>
        <v>0</v>
      </c>
      <c r="K27" s="182">
        <f t="shared" si="2"/>
        <v>0</v>
      </c>
      <c r="L27" s="182">
        <f t="shared" si="2"/>
        <v>0</v>
      </c>
      <c r="M27" s="182">
        <f t="shared" si="2"/>
        <v>0</v>
      </c>
      <c r="N27" s="182">
        <f t="shared" si="2"/>
        <v>0</v>
      </c>
      <c r="O27" s="182">
        <f t="shared" si="2"/>
        <v>0</v>
      </c>
      <c r="P27" s="182">
        <f t="shared" si="2"/>
        <v>0</v>
      </c>
      <c r="Q27" s="182">
        <f t="shared" si="3"/>
        <v>0</v>
      </c>
      <c r="R27" s="182">
        <f t="shared" si="3"/>
        <v>0</v>
      </c>
      <c r="S27" s="182">
        <f t="shared" si="3"/>
        <v>0</v>
      </c>
      <c r="T27" s="182">
        <f t="shared" si="3"/>
        <v>0</v>
      </c>
      <c r="U27" s="182">
        <f t="shared" si="3"/>
        <v>0</v>
      </c>
      <c r="V27" s="182">
        <f t="shared" si="3"/>
        <v>0</v>
      </c>
      <c r="W27" s="182">
        <f t="shared" si="3"/>
        <v>0</v>
      </c>
      <c r="X27" s="182">
        <f t="shared" si="3"/>
        <v>0</v>
      </c>
    </row>
    <row r="28" spans="1:24" x14ac:dyDescent="0.25">
      <c r="A28" s="392"/>
      <c r="B28" s="394"/>
      <c r="C28" s="395"/>
      <c r="D28" s="187"/>
      <c r="E28" s="188"/>
      <c r="F28" s="396"/>
      <c r="G28" s="182">
        <f t="shared" si="2"/>
        <v>0</v>
      </c>
      <c r="H28" s="182">
        <f t="shared" si="2"/>
        <v>0</v>
      </c>
      <c r="I28" s="182">
        <f t="shared" si="2"/>
        <v>0</v>
      </c>
      <c r="J28" s="182">
        <f t="shared" si="2"/>
        <v>0</v>
      </c>
      <c r="K28" s="182">
        <f t="shared" si="2"/>
        <v>0</v>
      </c>
      <c r="L28" s="182">
        <f t="shared" si="2"/>
        <v>0</v>
      </c>
      <c r="M28" s="182">
        <f t="shared" si="2"/>
        <v>0</v>
      </c>
      <c r="N28" s="182">
        <f t="shared" si="2"/>
        <v>0</v>
      </c>
      <c r="O28" s="182">
        <f t="shared" si="2"/>
        <v>0</v>
      </c>
      <c r="P28" s="182">
        <f t="shared" si="2"/>
        <v>0</v>
      </c>
      <c r="Q28" s="182">
        <f t="shared" si="3"/>
        <v>0</v>
      </c>
      <c r="R28" s="182">
        <f t="shared" si="3"/>
        <v>0</v>
      </c>
      <c r="S28" s="182">
        <f t="shared" si="3"/>
        <v>0</v>
      </c>
      <c r="T28" s="182">
        <f t="shared" si="3"/>
        <v>0</v>
      </c>
      <c r="U28" s="182">
        <f t="shared" si="3"/>
        <v>0</v>
      </c>
      <c r="V28" s="182">
        <f t="shared" si="3"/>
        <v>0</v>
      </c>
      <c r="W28" s="182">
        <f t="shared" si="3"/>
        <v>0</v>
      </c>
      <c r="X28" s="182">
        <f t="shared" si="3"/>
        <v>0</v>
      </c>
    </row>
    <row r="29" spans="1:24" x14ac:dyDescent="0.25">
      <c r="A29" s="392"/>
      <c r="B29" s="394"/>
      <c r="C29" s="395"/>
      <c r="D29" s="187"/>
      <c r="E29" s="188"/>
      <c r="F29" s="396"/>
      <c r="G29" s="182">
        <f t="shared" si="2"/>
        <v>0</v>
      </c>
      <c r="H29" s="182">
        <f t="shared" si="2"/>
        <v>0</v>
      </c>
      <c r="I29" s="182">
        <f t="shared" si="2"/>
        <v>0</v>
      </c>
      <c r="J29" s="182">
        <f t="shared" si="2"/>
        <v>0</v>
      </c>
      <c r="K29" s="182">
        <f t="shared" si="2"/>
        <v>0</v>
      </c>
      <c r="L29" s="182">
        <f t="shared" si="2"/>
        <v>0</v>
      </c>
      <c r="M29" s="182">
        <f t="shared" si="2"/>
        <v>0</v>
      </c>
      <c r="N29" s="182">
        <f t="shared" si="2"/>
        <v>0</v>
      </c>
      <c r="O29" s="182">
        <f t="shared" si="2"/>
        <v>0</v>
      </c>
      <c r="P29" s="182">
        <f t="shared" si="2"/>
        <v>0</v>
      </c>
      <c r="Q29" s="182">
        <f t="shared" si="3"/>
        <v>0</v>
      </c>
      <c r="R29" s="182">
        <f t="shared" si="3"/>
        <v>0</v>
      </c>
      <c r="S29" s="182">
        <f t="shared" si="3"/>
        <v>0</v>
      </c>
      <c r="T29" s="182">
        <f t="shared" si="3"/>
        <v>0</v>
      </c>
      <c r="U29" s="182">
        <f t="shared" si="3"/>
        <v>0</v>
      </c>
      <c r="V29" s="182">
        <f t="shared" si="3"/>
        <v>0</v>
      </c>
      <c r="W29" s="182">
        <f t="shared" si="3"/>
        <v>0</v>
      </c>
      <c r="X29" s="182">
        <f t="shared" si="3"/>
        <v>0</v>
      </c>
    </row>
    <row r="30" spans="1:24" x14ac:dyDescent="0.25">
      <c r="A30" s="392"/>
      <c r="B30" s="394"/>
      <c r="C30" s="395"/>
      <c r="D30" s="187"/>
      <c r="E30" s="188"/>
      <c r="F30" s="396"/>
      <c r="G30" s="182">
        <f t="shared" si="2"/>
        <v>0</v>
      </c>
      <c r="H30" s="182">
        <f t="shared" si="2"/>
        <v>0</v>
      </c>
      <c r="I30" s="182">
        <f t="shared" si="2"/>
        <v>0</v>
      </c>
      <c r="J30" s="182">
        <f t="shared" si="2"/>
        <v>0</v>
      </c>
      <c r="K30" s="182">
        <f t="shared" si="2"/>
        <v>0</v>
      </c>
      <c r="L30" s="182">
        <f t="shared" si="2"/>
        <v>0</v>
      </c>
      <c r="M30" s="182">
        <f t="shared" si="2"/>
        <v>0</v>
      </c>
      <c r="N30" s="182">
        <f t="shared" si="2"/>
        <v>0</v>
      </c>
      <c r="O30" s="182">
        <f t="shared" si="2"/>
        <v>0</v>
      </c>
      <c r="P30" s="182">
        <f t="shared" si="2"/>
        <v>0</v>
      </c>
      <c r="Q30" s="182">
        <f t="shared" si="3"/>
        <v>0</v>
      </c>
      <c r="R30" s="182">
        <f t="shared" si="3"/>
        <v>0</v>
      </c>
      <c r="S30" s="182">
        <f t="shared" si="3"/>
        <v>0</v>
      </c>
      <c r="T30" s="182">
        <f t="shared" si="3"/>
        <v>0</v>
      </c>
      <c r="U30" s="182">
        <f t="shared" si="3"/>
        <v>0</v>
      </c>
      <c r="V30" s="182">
        <f t="shared" si="3"/>
        <v>0</v>
      </c>
      <c r="W30" s="182">
        <f t="shared" si="3"/>
        <v>0</v>
      </c>
      <c r="X30" s="182">
        <f t="shared" si="3"/>
        <v>0</v>
      </c>
    </row>
    <row r="31" spans="1:24" x14ac:dyDescent="0.25">
      <c r="A31" s="392"/>
      <c r="B31" s="394"/>
      <c r="C31" s="395"/>
      <c r="D31" s="187"/>
      <c r="E31" s="188"/>
      <c r="F31" s="396"/>
      <c r="G31" s="182">
        <f t="shared" ref="G31:P40" si="4">IF($F31=G$7,SUM($C31:$E31),0)</f>
        <v>0</v>
      </c>
      <c r="H31" s="182">
        <f t="shared" si="4"/>
        <v>0</v>
      </c>
      <c r="I31" s="182">
        <f t="shared" si="4"/>
        <v>0</v>
      </c>
      <c r="J31" s="182">
        <f t="shared" si="4"/>
        <v>0</v>
      </c>
      <c r="K31" s="182">
        <f t="shared" si="4"/>
        <v>0</v>
      </c>
      <c r="L31" s="182">
        <f t="shared" si="4"/>
        <v>0</v>
      </c>
      <c r="M31" s="182">
        <f t="shared" si="4"/>
        <v>0</v>
      </c>
      <c r="N31" s="182">
        <f t="shared" si="4"/>
        <v>0</v>
      </c>
      <c r="O31" s="182">
        <f t="shared" si="4"/>
        <v>0</v>
      </c>
      <c r="P31" s="182">
        <f t="shared" si="4"/>
        <v>0</v>
      </c>
      <c r="Q31" s="182">
        <f t="shared" ref="Q31:X40" si="5">IF($F31=Q$7,SUM($C31:$E31),0)</f>
        <v>0</v>
      </c>
      <c r="R31" s="182">
        <f t="shared" si="5"/>
        <v>0</v>
      </c>
      <c r="S31" s="182">
        <f t="shared" si="5"/>
        <v>0</v>
      </c>
      <c r="T31" s="182">
        <f t="shared" si="5"/>
        <v>0</v>
      </c>
      <c r="U31" s="182">
        <f t="shared" si="5"/>
        <v>0</v>
      </c>
      <c r="V31" s="182">
        <f t="shared" si="5"/>
        <v>0</v>
      </c>
      <c r="W31" s="182">
        <f t="shared" si="5"/>
        <v>0</v>
      </c>
      <c r="X31" s="182">
        <f t="shared" si="5"/>
        <v>0</v>
      </c>
    </row>
    <row r="32" spans="1:24" x14ac:dyDescent="0.25">
      <c r="A32" s="392"/>
      <c r="B32" s="394"/>
      <c r="C32" s="395"/>
      <c r="D32" s="187"/>
      <c r="E32" s="188"/>
      <c r="F32" s="396"/>
      <c r="G32" s="182">
        <f t="shared" si="4"/>
        <v>0</v>
      </c>
      <c r="H32" s="182">
        <f t="shared" si="4"/>
        <v>0</v>
      </c>
      <c r="I32" s="182">
        <f t="shared" si="4"/>
        <v>0</v>
      </c>
      <c r="J32" s="182">
        <f t="shared" si="4"/>
        <v>0</v>
      </c>
      <c r="K32" s="182">
        <f t="shared" si="4"/>
        <v>0</v>
      </c>
      <c r="L32" s="182">
        <f t="shared" si="4"/>
        <v>0</v>
      </c>
      <c r="M32" s="182">
        <f t="shared" si="4"/>
        <v>0</v>
      </c>
      <c r="N32" s="182">
        <f t="shared" si="4"/>
        <v>0</v>
      </c>
      <c r="O32" s="182">
        <f t="shared" si="4"/>
        <v>0</v>
      </c>
      <c r="P32" s="182">
        <f t="shared" si="4"/>
        <v>0</v>
      </c>
      <c r="Q32" s="182">
        <f t="shared" si="5"/>
        <v>0</v>
      </c>
      <c r="R32" s="182">
        <f t="shared" si="5"/>
        <v>0</v>
      </c>
      <c r="S32" s="182">
        <f t="shared" si="5"/>
        <v>0</v>
      </c>
      <c r="T32" s="182">
        <f t="shared" si="5"/>
        <v>0</v>
      </c>
      <c r="U32" s="182">
        <f t="shared" si="5"/>
        <v>0</v>
      </c>
      <c r="V32" s="182">
        <f t="shared" si="5"/>
        <v>0</v>
      </c>
      <c r="W32" s="182">
        <f t="shared" si="5"/>
        <v>0</v>
      </c>
      <c r="X32" s="182">
        <f t="shared" si="5"/>
        <v>0</v>
      </c>
    </row>
    <row r="33" spans="1:24" x14ac:dyDescent="0.25">
      <c r="A33" s="392"/>
      <c r="B33" s="394"/>
      <c r="C33" s="395"/>
      <c r="D33" s="187"/>
      <c r="E33" s="188"/>
      <c r="F33" s="396"/>
      <c r="G33" s="182">
        <f t="shared" si="4"/>
        <v>0</v>
      </c>
      <c r="H33" s="182">
        <f t="shared" si="4"/>
        <v>0</v>
      </c>
      <c r="I33" s="182">
        <f t="shared" si="4"/>
        <v>0</v>
      </c>
      <c r="J33" s="182">
        <f t="shared" si="4"/>
        <v>0</v>
      </c>
      <c r="K33" s="182">
        <f t="shared" si="4"/>
        <v>0</v>
      </c>
      <c r="L33" s="182">
        <f t="shared" si="4"/>
        <v>0</v>
      </c>
      <c r="M33" s="182">
        <f t="shared" si="4"/>
        <v>0</v>
      </c>
      <c r="N33" s="182">
        <f t="shared" si="4"/>
        <v>0</v>
      </c>
      <c r="O33" s="182">
        <f t="shared" si="4"/>
        <v>0</v>
      </c>
      <c r="P33" s="182">
        <f t="shared" si="4"/>
        <v>0</v>
      </c>
      <c r="Q33" s="182">
        <f t="shared" si="5"/>
        <v>0</v>
      </c>
      <c r="R33" s="182">
        <f t="shared" si="5"/>
        <v>0</v>
      </c>
      <c r="S33" s="182">
        <f t="shared" si="5"/>
        <v>0</v>
      </c>
      <c r="T33" s="182">
        <f t="shared" si="5"/>
        <v>0</v>
      </c>
      <c r="U33" s="182">
        <f t="shared" si="5"/>
        <v>0</v>
      </c>
      <c r="V33" s="182">
        <f t="shared" si="5"/>
        <v>0</v>
      </c>
      <c r="W33" s="182">
        <f t="shared" si="5"/>
        <v>0</v>
      </c>
      <c r="X33" s="182">
        <f t="shared" si="5"/>
        <v>0</v>
      </c>
    </row>
    <row r="34" spans="1:24" x14ac:dyDescent="0.25">
      <c r="A34" s="392"/>
      <c r="B34" s="394"/>
      <c r="C34" s="395"/>
      <c r="D34" s="187"/>
      <c r="E34" s="188"/>
      <c r="F34" s="396"/>
      <c r="G34" s="182">
        <f t="shared" si="4"/>
        <v>0</v>
      </c>
      <c r="H34" s="182">
        <f t="shared" si="4"/>
        <v>0</v>
      </c>
      <c r="I34" s="182">
        <f t="shared" si="4"/>
        <v>0</v>
      </c>
      <c r="J34" s="182">
        <f t="shared" si="4"/>
        <v>0</v>
      </c>
      <c r="K34" s="182">
        <f t="shared" si="4"/>
        <v>0</v>
      </c>
      <c r="L34" s="182">
        <f t="shared" si="4"/>
        <v>0</v>
      </c>
      <c r="M34" s="182">
        <f t="shared" si="4"/>
        <v>0</v>
      </c>
      <c r="N34" s="182">
        <f t="shared" si="4"/>
        <v>0</v>
      </c>
      <c r="O34" s="182">
        <f t="shared" si="4"/>
        <v>0</v>
      </c>
      <c r="P34" s="182">
        <f t="shared" si="4"/>
        <v>0</v>
      </c>
      <c r="Q34" s="182">
        <f t="shared" si="5"/>
        <v>0</v>
      </c>
      <c r="R34" s="182">
        <f t="shared" si="5"/>
        <v>0</v>
      </c>
      <c r="S34" s="182">
        <f t="shared" si="5"/>
        <v>0</v>
      </c>
      <c r="T34" s="182">
        <f t="shared" si="5"/>
        <v>0</v>
      </c>
      <c r="U34" s="182">
        <f t="shared" si="5"/>
        <v>0</v>
      </c>
      <c r="V34" s="182">
        <f t="shared" si="5"/>
        <v>0</v>
      </c>
      <c r="W34" s="182">
        <f t="shared" si="5"/>
        <v>0</v>
      </c>
      <c r="X34" s="182">
        <f t="shared" si="5"/>
        <v>0</v>
      </c>
    </row>
    <row r="35" spans="1:24" x14ac:dyDescent="0.25">
      <c r="A35" s="392"/>
      <c r="B35" s="394"/>
      <c r="C35" s="395"/>
      <c r="D35" s="187"/>
      <c r="E35" s="188"/>
      <c r="F35" s="396"/>
      <c r="G35" s="182">
        <f t="shared" si="4"/>
        <v>0</v>
      </c>
      <c r="H35" s="182">
        <f t="shared" si="4"/>
        <v>0</v>
      </c>
      <c r="I35" s="182">
        <f t="shared" si="4"/>
        <v>0</v>
      </c>
      <c r="J35" s="182">
        <f t="shared" si="4"/>
        <v>0</v>
      </c>
      <c r="K35" s="182">
        <f t="shared" si="4"/>
        <v>0</v>
      </c>
      <c r="L35" s="182">
        <f t="shared" si="4"/>
        <v>0</v>
      </c>
      <c r="M35" s="182">
        <f t="shared" si="4"/>
        <v>0</v>
      </c>
      <c r="N35" s="182">
        <f t="shared" si="4"/>
        <v>0</v>
      </c>
      <c r="O35" s="182">
        <f t="shared" si="4"/>
        <v>0</v>
      </c>
      <c r="P35" s="182">
        <f t="shared" si="4"/>
        <v>0</v>
      </c>
      <c r="Q35" s="182">
        <f t="shared" si="5"/>
        <v>0</v>
      </c>
      <c r="R35" s="182">
        <f t="shared" si="5"/>
        <v>0</v>
      </c>
      <c r="S35" s="182">
        <f t="shared" si="5"/>
        <v>0</v>
      </c>
      <c r="T35" s="182">
        <f t="shared" si="5"/>
        <v>0</v>
      </c>
      <c r="U35" s="182">
        <f t="shared" si="5"/>
        <v>0</v>
      </c>
      <c r="V35" s="182">
        <f t="shared" si="5"/>
        <v>0</v>
      </c>
      <c r="W35" s="182">
        <f t="shared" si="5"/>
        <v>0</v>
      </c>
      <c r="X35" s="182">
        <f t="shared" si="5"/>
        <v>0</v>
      </c>
    </row>
    <row r="36" spans="1:24" x14ac:dyDescent="0.25">
      <c r="A36" s="392"/>
      <c r="B36" s="394"/>
      <c r="C36" s="395"/>
      <c r="D36" s="187"/>
      <c r="E36" s="188"/>
      <c r="F36" s="396"/>
      <c r="G36" s="182">
        <f t="shared" si="4"/>
        <v>0</v>
      </c>
      <c r="H36" s="182">
        <f t="shared" si="4"/>
        <v>0</v>
      </c>
      <c r="I36" s="182">
        <f t="shared" si="4"/>
        <v>0</v>
      </c>
      <c r="J36" s="182">
        <f t="shared" si="4"/>
        <v>0</v>
      </c>
      <c r="K36" s="182">
        <f t="shared" si="4"/>
        <v>0</v>
      </c>
      <c r="L36" s="182">
        <f t="shared" si="4"/>
        <v>0</v>
      </c>
      <c r="M36" s="182">
        <f t="shared" si="4"/>
        <v>0</v>
      </c>
      <c r="N36" s="182">
        <f t="shared" si="4"/>
        <v>0</v>
      </c>
      <c r="O36" s="182">
        <f t="shared" si="4"/>
        <v>0</v>
      </c>
      <c r="P36" s="182">
        <f t="shared" si="4"/>
        <v>0</v>
      </c>
      <c r="Q36" s="182">
        <f t="shared" si="5"/>
        <v>0</v>
      </c>
      <c r="R36" s="182">
        <f t="shared" si="5"/>
        <v>0</v>
      </c>
      <c r="S36" s="182">
        <f t="shared" si="5"/>
        <v>0</v>
      </c>
      <c r="T36" s="182">
        <f t="shared" si="5"/>
        <v>0</v>
      </c>
      <c r="U36" s="182">
        <f t="shared" si="5"/>
        <v>0</v>
      </c>
      <c r="V36" s="182">
        <f t="shared" si="5"/>
        <v>0</v>
      </c>
      <c r="W36" s="182">
        <f t="shared" si="5"/>
        <v>0</v>
      </c>
      <c r="X36" s="182">
        <f t="shared" si="5"/>
        <v>0</v>
      </c>
    </row>
    <row r="37" spans="1:24" x14ac:dyDescent="0.25">
      <c r="A37" s="392"/>
      <c r="B37" s="394"/>
      <c r="C37" s="395"/>
      <c r="D37" s="187"/>
      <c r="E37" s="188"/>
      <c r="F37" s="396"/>
      <c r="G37" s="182">
        <f t="shared" si="4"/>
        <v>0</v>
      </c>
      <c r="H37" s="182">
        <f t="shared" si="4"/>
        <v>0</v>
      </c>
      <c r="I37" s="182">
        <f t="shared" si="4"/>
        <v>0</v>
      </c>
      <c r="J37" s="182">
        <f t="shared" si="4"/>
        <v>0</v>
      </c>
      <c r="K37" s="182">
        <f t="shared" si="4"/>
        <v>0</v>
      </c>
      <c r="L37" s="182">
        <f t="shared" si="4"/>
        <v>0</v>
      </c>
      <c r="M37" s="182">
        <f t="shared" si="4"/>
        <v>0</v>
      </c>
      <c r="N37" s="182">
        <f t="shared" si="4"/>
        <v>0</v>
      </c>
      <c r="O37" s="182">
        <f t="shared" si="4"/>
        <v>0</v>
      </c>
      <c r="P37" s="182">
        <f t="shared" si="4"/>
        <v>0</v>
      </c>
      <c r="Q37" s="182">
        <f t="shared" si="5"/>
        <v>0</v>
      </c>
      <c r="R37" s="182">
        <f t="shared" si="5"/>
        <v>0</v>
      </c>
      <c r="S37" s="182">
        <f t="shared" si="5"/>
        <v>0</v>
      </c>
      <c r="T37" s="182">
        <f t="shared" si="5"/>
        <v>0</v>
      </c>
      <c r="U37" s="182">
        <f t="shared" si="5"/>
        <v>0</v>
      </c>
      <c r="V37" s="182">
        <f t="shared" si="5"/>
        <v>0</v>
      </c>
      <c r="W37" s="182">
        <f t="shared" si="5"/>
        <v>0</v>
      </c>
      <c r="X37" s="182">
        <f t="shared" si="5"/>
        <v>0</v>
      </c>
    </row>
    <row r="38" spans="1:24" x14ac:dyDescent="0.25">
      <c r="A38" s="392"/>
      <c r="B38" s="394"/>
      <c r="C38" s="395"/>
      <c r="D38" s="187"/>
      <c r="E38" s="188"/>
      <c r="F38" s="396"/>
      <c r="G38" s="182">
        <f t="shared" si="4"/>
        <v>0</v>
      </c>
      <c r="H38" s="182">
        <f t="shared" si="4"/>
        <v>0</v>
      </c>
      <c r="I38" s="182">
        <f t="shared" si="4"/>
        <v>0</v>
      </c>
      <c r="J38" s="182">
        <f t="shared" si="4"/>
        <v>0</v>
      </c>
      <c r="K38" s="182">
        <f t="shared" si="4"/>
        <v>0</v>
      </c>
      <c r="L38" s="182">
        <f t="shared" si="4"/>
        <v>0</v>
      </c>
      <c r="M38" s="182">
        <f t="shared" si="4"/>
        <v>0</v>
      </c>
      <c r="N38" s="182">
        <f t="shared" si="4"/>
        <v>0</v>
      </c>
      <c r="O38" s="182">
        <f t="shared" si="4"/>
        <v>0</v>
      </c>
      <c r="P38" s="182">
        <f t="shared" si="4"/>
        <v>0</v>
      </c>
      <c r="Q38" s="182">
        <f t="shared" si="5"/>
        <v>0</v>
      </c>
      <c r="R38" s="182">
        <f t="shared" si="5"/>
        <v>0</v>
      </c>
      <c r="S38" s="182">
        <f t="shared" si="5"/>
        <v>0</v>
      </c>
      <c r="T38" s="182">
        <f t="shared" si="5"/>
        <v>0</v>
      </c>
      <c r="U38" s="182">
        <f t="shared" si="5"/>
        <v>0</v>
      </c>
      <c r="V38" s="182">
        <f t="shared" si="5"/>
        <v>0</v>
      </c>
      <c r="W38" s="182">
        <f t="shared" si="5"/>
        <v>0</v>
      </c>
      <c r="X38" s="182">
        <f t="shared" si="5"/>
        <v>0</v>
      </c>
    </row>
    <row r="39" spans="1:24" x14ac:dyDescent="0.25">
      <c r="A39" s="392"/>
      <c r="B39" s="394"/>
      <c r="C39" s="395"/>
      <c r="D39" s="187"/>
      <c r="E39" s="188"/>
      <c r="F39" s="396"/>
      <c r="G39" s="182">
        <f t="shared" si="4"/>
        <v>0</v>
      </c>
      <c r="H39" s="182">
        <f t="shared" si="4"/>
        <v>0</v>
      </c>
      <c r="I39" s="182">
        <f t="shared" si="4"/>
        <v>0</v>
      </c>
      <c r="J39" s="182">
        <f t="shared" si="4"/>
        <v>0</v>
      </c>
      <c r="K39" s="182">
        <f t="shared" si="4"/>
        <v>0</v>
      </c>
      <c r="L39" s="182">
        <f t="shared" si="4"/>
        <v>0</v>
      </c>
      <c r="M39" s="182">
        <f t="shared" si="4"/>
        <v>0</v>
      </c>
      <c r="N39" s="182">
        <f t="shared" si="4"/>
        <v>0</v>
      </c>
      <c r="O39" s="182">
        <f t="shared" si="4"/>
        <v>0</v>
      </c>
      <c r="P39" s="182">
        <f t="shared" si="4"/>
        <v>0</v>
      </c>
      <c r="Q39" s="182">
        <f t="shared" si="5"/>
        <v>0</v>
      </c>
      <c r="R39" s="182">
        <f t="shared" si="5"/>
        <v>0</v>
      </c>
      <c r="S39" s="182">
        <f t="shared" si="5"/>
        <v>0</v>
      </c>
      <c r="T39" s="182">
        <f t="shared" si="5"/>
        <v>0</v>
      </c>
      <c r="U39" s="182">
        <f t="shared" si="5"/>
        <v>0</v>
      </c>
      <c r="V39" s="182">
        <f t="shared" si="5"/>
        <v>0</v>
      </c>
      <c r="W39" s="182">
        <f t="shared" si="5"/>
        <v>0</v>
      </c>
      <c r="X39" s="182">
        <f t="shared" si="5"/>
        <v>0</v>
      </c>
    </row>
    <row r="40" spans="1:24" x14ac:dyDescent="0.25">
      <c r="A40" s="392"/>
      <c r="B40" s="394"/>
      <c r="C40" s="395"/>
      <c r="D40" s="187"/>
      <c r="E40" s="188"/>
      <c r="F40" s="396"/>
      <c r="G40" s="182">
        <f t="shared" si="4"/>
        <v>0</v>
      </c>
      <c r="H40" s="182">
        <f t="shared" si="4"/>
        <v>0</v>
      </c>
      <c r="I40" s="182">
        <f t="shared" si="4"/>
        <v>0</v>
      </c>
      <c r="J40" s="182">
        <f t="shared" si="4"/>
        <v>0</v>
      </c>
      <c r="K40" s="182">
        <f t="shared" si="4"/>
        <v>0</v>
      </c>
      <c r="L40" s="182">
        <f t="shared" si="4"/>
        <v>0</v>
      </c>
      <c r="M40" s="182">
        <f t="shared" si="4"/>
        <v>0</v>
      </c>
      <c r="N40" s="182">
        <f t="shared" si="4"/>
        <v>0</v>
      </c>
      <c r="O40" s="182">
        <f t="shared" si="4"/>
        <v>0</v>
      </c>
      <c r="P40" s="182">
        <f t="shared" si="4"/>
        <v>0</v>
      </c>
      <c r="Q40" s="182">
        <f t="shared" si="5"/>
        <v>0</v>
      </c>
      <c r="R40" s="182">
        <f t="shared" si="5"/>
        <v>0</v>
      </c>
      <c r="S40" s="182">
        <f t="shared" si="5"/>
        <v>0</v>
      </c>
      <c r="T40" s="182">
        <f t="shared" si="5"/>
        <v>0</v>
      </c>
      <c r="U40" s="182">
        <f t="shared" si="5"/>
        <v>0</v>
      </c>
      <c r="V40" s="182">
        <f t="shared" si="5"/>
        <v>0</v>
      </c>
      <c r="W40" s="182">
        <f t="shared" si="5"/>
        <v>0</v>
      </c>
      <c r="X40" s="182">
        <f t="shared" si="5"/>
        <v>0</v>
      </c>
    </row>
    <row r="41" spans="1:24" x14ac:dyDescent="0.25">
      <c r="A41" s="392"/>
      <c r="B41" s="392"/>
      <c r="C41" s="395"/>
      <c r="D41" s="187"/>
      <c r="E41" s="188"/>
      <c r="F41" s="396"/>
      <c r="G41" s="182">
        <f t="shared" ref="G41:P50" si="6">IF($F41=G$7,SUM($C41:$E41),0)</f>
        <v>0</v>
      </c>
      <c r="H41" s="182">
        <f t="shared" si="6"/>
        <v>0</v>
      </c>
      <c r="I41" s="182">
        <f t="shared" si="6"/>
        <v>0</v>
      </c>
      <c r="J41" s="182">
        <f t="shared" si="6"/>
        <v>0</v>
      </c>
      <c r="K41" s="182">
        <f t="shared" si="6"/>
        <v>0</v>
      </c>
      <c r="L41" s="182">
        <f t="shared" si="6"/>
        <v>0</v>
      </c>
      <c r="M41" s="182">
        <f t="shared" si="6"/>
        <v>0</v>
      </c>
      <c r="N41" s="182">
        <f t="shared" si="6"/>
        <v>0</v>
      </c>
      <c r="O41" s="182">
        <f t="shared" si="6"/>
        <v>0</v>
      </c>
      <c r="P41" s="182">
        <f t="shared" si="6"/>
        <v>0</v>
      </c>
      <c r="Q41" s="182">
        <f t="shared" ref="Q41:X50" si="7">IF($F41=Q$7,SUM($C41:$E41),0)</f>
        <v>0</v>
      </c>
      <c r="R41" s="182">
        <f t="shared" si="7"/>
        <v>0</v>
      </c>
      <c r="S41" s="182">
        <f t="shared" si="7"/>
        <v>0</v>
      </c>
      <c r="T41" s="182">
        <f t="shared" si="7"/>
        <v>0</v>
      </c>
      <c r="U41" s="182">
        <f t="shared" si="7"/>
        <v>0</v>
      </c>
      <c r="V41" s="182">
        <f t="shared" si="7"/>
        <v>0</v>
      </c>
      <c r="W41" s="182">
        <f t="shared" si="7"/>
        <v>0</v>
      </c>
      <c r="X41" s="182">
        <f t="shared" si="7"/>
        <v>0</v>
      </c>
    </row>
    <row r="42" spans="1:24" x14ac:dyDescent="0.25">
      <c r="A42" s="392"/>
      <c r="B42" s="394"/>
      <c r="C42" s="395"/>
      <c r="D42" s="187"/>
      <c r="E42" s="188"/>
      <c r="F42" s="396"/>
      <c r="G42" s="182">
        <f t="shared" si="6"/>
        <v>0</v>
      </c>
      <c r="H42" s="182">
        <f t="shared" si="6"/>
        <v>0</v>
      </c>
      <c r="I42" s="182">
        <f t="shared" si="6"/>
        <v>0</v>
      </c>
      <c r="J42" s="182">
        <f t="shared" si="6"/>
        <v>0</v>
      </c>
      <c r="K42" s="182">
        <f t="shared" si="6"/>
        <v>0</v>
      </c>
      <c r="L42" s="182">
        <f t="shared" si="6"/>
        <v>0</v>
      </c>
      <c r="M42" s="182">
        <f t="shared" si="6"/>
        <v>0</v>
      </c>
      <c r="N42" s="182">
        <f t="shared" si="6"/>
        <v>0</v>
      </c>
      <c r="O42" s="182">
        <f t="shared" si="6"/>
        <v>0</v>
      </c>
      <c r="P42" s="182">
        <f t="shared" si="6"/>
        <v>0</v>
      </c>
      <c r="Q42" s="182">
        <f t="shared" si="7"/>
        <v>0</v>
      </c>
      <c r="R42" s="182">
        <f t="shared" si="7"/>
        <v>0</v>
      </c>
      <c r="S42" s="182">
        <f t="shared" si="7"/>
        <v>0</v>
      </c>
      <c r="T42" s="182">
        <f t="shared" si="7"/>
        <v>0</v>
      </c>
      <c r="U42" s="182">
        <f t="shared" si="7"/>
        <v>0</v>
      </c>
      <c r="V42" s="182">
        <f t="shared" si="7"/>
        <v>0</v>
      </c>
      <c r="W42" s="182">
        <f t="shared" si="7"/>
        <v>0</v>
      </c>
      <c r="X42" s="182">
        <f t="shared" si="7"/>
        <v>0</v>
      </c>
    </row>
    <row r="43" spans="1:24" x14ac:dyDescent="0.25">
      <c r="A43" s="392"/>
      <c r="B43" s="394"/>
      <c r="C43" s="395"/>
      <c r="D43" s="187"/>
      <c r="E43" s="188"/>
      <c r="F43" s="396"/>
      <c r="G43" s="182">
        <f t="shared" si="6"/>
        <v>0</v>
      </c>
      <c r="H43" s="182">
        <f t="shared" si="6"/>
        <v>0</v>
      </c>
      <c r="I43" s="182">
        <f t="shared" si="6"/>
        <v>0</v>
      </c>
      <c r="J43" s="182">
        <f t="shared" si="6"/>
        <v>0</v>
      </c>
      <c r="K43" s="182">
        <f t="shared" si="6"/>
        <v>0</v>
      </c>
      <c r="L43" s="182">
        <f t="shared" si="6"/>
        <v>0</v>
      </c>
      <c r="M43" s="182">
        <f t="shared" si="6"/>
        <v>0</v>
      </c>
      <c r="N43" s="182">
        <f t="shared" si="6"/>
        <v>0</v>
      </c>
      <c r="O43" s="182">
        <f t="shared" si="6"/>
        <v>0</v>
      </c>
      <c r="P43" s="182">
        <f t="shared" si="6"/>
        <v>0</v>
      </c>
      <c r="Q43" s="182">
        <f t="shared" si="7"/>
        <v>0</v>
      </c>
      <c r="R43" s="182">
        <f t="shared" si="7"/>
        <v>0</v>
      </c>
      <c r="S43" s="182">
        <f t="shared" si="7"/>
        <v>0</v>
      </c>
      <c r="T43" s="182">
        <f t="shared" si="7"/>
        <v>0</v>
      </c>
      <c r="U43" s="182">
        <f t="shared" si="7"/>
        <v>0</v>
      </c>
      <c r="V43" s="182">
        <f t="shared" si="7"/>
        <v>0</v>
      </c>
      <c r="W43" s="182">
        <f t="shared" si="7"/>
        <v>0</v>
      </c>
      <c r="X43" s="182">
        <f t="shared" si="7"/>
        <v>0</v>
      </c>
    </row>
    <row r="44" spans="1:24" x14ac:dyDescent="0.25">
      <c r="A44" s="392"/>
      <c r="B44" s="392"/>
      <c r="C44" s="395"/>
      <c r="D44" s="187"/>
      <c r="E44" s="188"/>
      <c r="F44" s="396"/>
      <c r="G44" s="182">
        <f t="shared" si="6"/>
        <v>0</v>
      </c>
      <c r="H44" s="182">
        <f t="shared" si="6"/>
        <v>0</v>
      </c>
      <c r="I44" s="182">
        <f t="shared" si="6"/>
        <v>0</v>
      </c>
      <c r="J44" s="182">
        <f t="shared" si="6"/>
        <v>0</v>
      </c>
      <c r="K44" s="182">
        <f t="shared" si="6"/>
        <v>0</v>
      </c>
      <c r="L44" s="182">
        <f t="shared" si="6"/>
        <v>0</v>
      </c>
      <c r="M44" s="182">
        <f t="shared" si="6"/>
        <v>0</v>
      </c>
      <c r="N44" s="182">
        <f t="shared" si="6"/>
        <v>0</v>
      </c>
      <c r="O44" s="182">
        <f t="shared" si="6"/>
        <v>0</v>
      </c>
      <c r="P44" s="182">
        <f t="shared" si="6"/>
        <v>0</v>
      </c>
      <c r="Q44" s="182">
        <f t="shared" si="7"/>
        <v>0</v>
      </c>
      <c r="R44" s="182">
        <f t="shared" si="7"/>
        <v>0</v>
      </c>
      <c r="S44" s="182">
        <f t="shared" si="7"/>
        <v>0</v>
      </c>
      <c r="T44" s="182">
        <f t="shared" si="7"/>
        <v>0</v>
      </c>
      <c r="U44" s="182">
        <f t="shared" si="7"/>
        <v>0</v>
      </c>
      <c r="V44" s="182">
        <f t="shared" si="7"/>
        <v>0</v>
      </c>
      <c r="W44" s="182">
        <f t="shared" si="7"/>
        <v>0</v>
      </c>
      <c r="X44" s="182">
        <f t="shared" si="7"/>
        <v>0</v>
      </c>
    </row>
    <row r="45" spans="1:24" x14ac:dyDescent="0.25">
      <c r="A45" s="392"/>
      <c r="B45" s="394"/>
      <c r="C45" s="395"/>
      <c r="D45" s="187"/>
      <c r="E45" s="188"/>
      <c r="F45" s="396"/>
      <c r="G45" s="182">
        <f t="shared" si="6"/>
        <v>0</v>
      </c>
      <c r="H45" s="182">
        <f t="shared" si="6"/>
        <v>0</v>
      </c>
      <c r="I45" s="182">
        <f t="shared" si="6"/>
        <v>0</v>
      </c>
      <c r="J45" s="182">
        <f t="shared" si="6"/>
        <v>0</v>
      </c>
      <c r="K45" s="182">
        <f t="shared" si="6"/>
        <v>0</v>
      </c>
      <c r="L45" s="182">
        <f t="shared" si="6"/>
        <v>0</v>
      </c>
      <c r="M45" s="182">
        <f t="shared" si="6"/>
        <v>0</v>
      </c>
      <c r="N45" s="182">
        <f t="shared" si="6"/>
        <v>0</v>
      </c>
      <c r="O45" s="182">
        <f t="shared" si="6"/>
        <v>0</v>
      </c>
      <c r="P45" s="182">
        <f t="shared" si="6"/>
        <v>0</v>
      </c>
      <c r="Q45" s="182">
        <f t="shared" si="7"/>
        <v>0</v>
      </c>
      <c r="R45" s="182">
        <f t="shared" si="7"/>
        <v>0</v>
      </c>
      <c r="S45" s="182">
        <f t="shared" si="7"/>
        <v>0</v>
      </c>
      <c r="T45" s="182">
        <f t="shared" si="7"/>
        <v>0</v>
      </c>
      <c r="U45" s="182">
        <f t="shared" si="7"/>
        <v>0</v>
      </c>
      <c r="V45" s="182">
        <f t="shared" si="7"/>
        <v>0</v>
      </c>
      <c r="W45" s="182">
        <f t="shared" si="7"/>
        <v>0</v>
      </c>
      <c r="X45" s="182">
        <f t="shared" si="7"/>
        <v>0</v>
      </c>
    </row>
    <row r="46" spans="1:24" x14ac:dyDescent="0.25">
      <c r="A46" s="392"/>
      <c r="B46" s="394"/>
      <c r="C46" s="395"/>
      <c r="D46" s="187"/>
      <c r="E46" s="188"/>
      <c r="F46" s="396"/>
      <c r="G46" s="182">
        <f t="shared" si="6"/>
        <v>0</v>
      </c>
      <c r="H46" s="182">
        <f t="shared" si="6"/>
        <v>0</v>
      </c>
      <c r="I46" s="182">
        <f t="shared" si="6"/>
        <v>0</v>
      </c>
      <c r="J46" s="182">
        <f t="shared" si="6"/>
        <v>0</v>
      </c>
      <c r="K46" s="182">
        <f t="shared" si="6"/>
        <v>0</v>
      </c>
      <c r="L46" s="182">
        <f t="shared" si="6"/>
        <v>0</v>
      </c>
      <c r="M46" s="182">
        <f t="shared" si="6"/>
        <v>0</v>
      </c>
      <c r="N46" s="182">
        <f t="shared" si="6"/>
        <v>0</v>
      </c>
      <c r="O46" s="182">
        <f t="shared" si="6"/>
        <v>0</v>
      </c>
      <c r="P46" s="182">
        <f t="shared" si="6"/>
        <v>0</v>
      </c>
      <c r="Q46" s="182">
        <f t="shared" si="7"/>
        <v>0</v>
      </c>
      <c r="R46" s="182">
        <f t="shared" si="7"/>
        <v>0</v>
      </c>
      <c r="S46" s="182">
        <f t="shared" si="7"/>
        <v>0</v>
      </c>
      <c r="T46" s="182">
        <f t="shared" si="7"/>
        <v>0</v>
      </c>
      <c r="U46" s="182">
        <f t="shared" si="7"/>
        <v>0</v>
      </c>
      <c r="V46" s="182">
        <f t="shared" si="7"/>
        <v>0</v>
      </c>
      <c r="W46" s="182">
        <f t="shared" si="7"/>
        <v>0</v>
      </c>
      <c r="X46" s="182">
        <f t="shared" si="7"/>
        <v>0</v>
      </c>
    </row>
    <row r="47" spans="1:24" x14ac:dyDescent="0.25">
      <c r="A47" s="392"/>
      <c r="B47" s="394"/>
      <c r="C47" s="395"/>
      <c r="D47" s="187"/>
      <c r="E47" s="188"/>
      <c r="F47" s="396"/>
      <c r="G47" s="182">
        <f t="shared" si="6"/>
        <v>0</v>
      </c>
      <c r="H47" s="182">
        <f t="shared" si="6"/>
        <v>0</v>
      </c>
      <c r="I47" s="182">
        <f t="shared" si="6"/>
        <v>0</v>
      </c>
      <c r="J47" s="182">
        <f t="shared" si="6"/>
        <v>0</v>
      </c>
      <c r="K47" s="182">
        <f t="shared" si="6"/>
        <v>0</v>
      </c>
      <c r="L47" s="182">
        <f t="shared" si="6"/>
        <v>0</v>
      </c>
      <c r="M47" s="182">
        <f t="shared" si="6"/>
        <v>0</v>
      </c>
      <c r="N47" s="182">
        <f t="shared" si="6"/>
        <v>0</v>
      </c>
      <c r="O47" s="182">
        <f t="shared" si="6"/>
        <v>0</v>
      </c>
      <c r="P47" s="182">
        <f t="shared" si="6"/>
        <v>0</v>
      </c>
      <c r="Q47" s="182">
        <f t="shared" si="7"/>
        <v>0</v>
      </c>
      <c r="R47" s="182">
        <f t="shared" si="7"/>
        <v>0</v>
      </c>
      <c r="S47" s="182">
        <f t="shared" si="7"/>
        <v>0</v>
      </c>
      <c r="T47" s="182">
        <f t="shared" si="7"/>
        <v>0</v>
      </c>
      <c r="U47" s="182">
        <f t="shared" si="7"/>
        <v>0</v>
      </c>
      <c r="V47" s="182">
        <f t="shared" si="7"/>
        <v>0</v>
      </c>
      <c r="W47" s="182">
        <f t="shared" si="7"/>
        <v>0</v>
      </c>
      <c r="X47" s="182">
        <f t="shared" si="7"/>
        <v>0</v>
      </c>
    </row>
    <row r="48" spans="1:24" x14ac:dyDescent="0.25">
      <c r="A48" s="392"/>
      <c r="B48" s="394"/>
      <c r="C48" s="395"/>
      <c r="D48" s="187"/>
      <c r="E48" s="188"/>
      <c r="F48" s="396"/>
      <c r="G48" s="182">
        <f t="shared" si="6"/>
        <v>0</v>
      </c>
      <c r="H48" s="182">
        <f t="shared" si="6"/>
        <v>0</v>
      </c>
      <c r="I48" s="182">
        <f t="shared" si="6"/>
        <v>0</v>
      </c>
      <c r="J48" s="182">
        <f t="shared" si="6"/>
        <v>0</v>
      </c>
      <c r="K48" s="182">
        <f t="shared" si="6"/>
        <v>0</v>
      </c>
      <c r="L48" s="182">
        <f t="shared" si="6"/>
        <v>0</v>
      </c>
      <c r="M48" s="182">
        <f t="shared" si="6"/>
        <v>0</v>
      </c>
      <c r="N48" s="182">
        <f t="shared" si="6"/>
        <v>0</v>
      </c>
      <c r="O48" s="182">
        <f t="shared" si="6"/>
        <v>0</v>
      </c>
      <c r="P48" s="182">
        <f t="shared" si="6"/>
        <v>0</v>
      </c>
      <c r="Q48" s="182">
        <f t="shared" si="7"/>
        <v>0</v>
      </c>
      <c r="R48" s="182">
        <f t="shared" si="7"/>
        <v>0</v>
      </c>
      <c r="S48" s="182">
        <f t="shared" si="7"/>
        <v>0</v>
      </c>
      <c r="T48" s="182">
        <f t="shared" si="7"/>
        <v>0</v>
      </c>
      <c r="U48" s="182">
        <f t="shared" si="7"/>
        <v>0</v>
      </c>
      <c r="V48" s="182">
        <f t="shared" si="7"/>
        <v>0</v>
      </c>
      <c r="W48" s="182">
        <f t="shared" si="7"/>
        <v>0</v>
      </c>
      <c r="X48" s="182">
        <f t="shared" si="7"/>
        <v>0</v>
      </c>
    </row>
    <row r="49" spans="1:24" x14ac:dyDescent="0.25">
      <c r="A49" s="392"/>
      <c r="B49" s="394"/>
      <c r="C49" s="395"/>
      <c r="D49" s="187"/>
      <c r="E49" s="188"/>
      <c r="F49" s="396"/>
      <c r="G49" s="182">
        <f t="shared" si="6"/>
        <v>0</v>
      </c>
      <c r="H49" s="182">
        <f t="shared" si="6"/>
        <v>0</v>
      </c>
      <c r="I49" s="182">
        <f t="shared" si="6"/>
        <v>0</v>
      </c>
      <c r="J49" s="182">
        <f t="shared" si="6"/>
        <v>0</v>
      </c>
      <c r="K49" s="182">
        <f t="shared" si="6"/>
        <v>0</v>
      </c>
      <c r="L49" s="182">
        <f t="shared" si="6"/>
        <v>0</v>
      </c>
      <c r="M49" s="182">
        <f t="shared" si="6"/>
        <v>0</v>
      </c>
      <c r="N49" s="182">
        <f t="shared" si="6"/>
        <v>0</v>
      </c>
      <c r="O49" s="182">
        <f t="shared" si="6"/>
        <v>0</v>
      </c>
      <c r="P49" s="182">
        <f t="shared" si="6"/>
        <v>0</v>
      </c>
      <c r="Q49" s="182">
        <f t="shared" si="7"/>
        <v>0</v>
      </c>
      <c r="R49" s="182">
        <f t="shared" si="7"/>
        <v>0</v>
      </c>
      <c r="S49" s="182">
        <f t="shared" si="7"/>
        <v>0</v>
      </c>
      <c r="T49" s="182">
        <f t="shared" si="7"/>
        <v>0</v>
      </c>
      <c r="U49" s="182">
        <f t="shared" si="7"/>
        <v>0</v>
      </c>
      <c r="V49" s="182">
        <f t="shared" si="7"/>
        <v>0</v>
      </c>
      <c r="W49" s="182">
        <f t="shared" si="7"/>
        <v>0</v>
      </c>
      <c r="X49" s="182">
        <f t="shared" si="7"/>
        <v>0</v>
      </c>
    </row>
    <row r="50" spans="1:24" x14ac:dyDescent="0.25">
      <c r="A50" s="392"/>
      <c r="B50" s="394"/>
      <c r="C50" s="395"/>
      <c r="D50" s="187"/>
      <c r="E50" s="188"/>
      <c r="F50" s="396"/>
      <c r="G50" s="182">
        <f t="shared" si="6"/>
        <v>0</v>
      </c>
      <c r="H50" s="182">
        <f t="shared" si="6"/>
        <v>0</v>
      </c>
      <c r="I50" s="182">
        <f t="shared" si="6"/>
        <v>0</v>
      </c>
      <c r="J50" s="182">
        <f t="shared" si="6"/>
        <v>0</v>
      </c>
      <c r="K50" s="182">
        <f t="shared" si="6"/>
        <v>0</v>
      </c>
      <c r="L50" s="182">
        <f t="shared" si="6"/>
        <v>0</v>
      </c>
      <c r="M50" s="182">
        <f t="shared" si="6"/>
        <v>0</v>
      </c>
      <c r="N50" s="182">
        <f t="shared" si="6"/>
        <v>0</v>
      </c>
      <c r="O50" s="182">
        <f t="shared" si="6"/>
        <v>0</v>
      </c>
      <c r="P50" s="182">
        <f t="shared" si="6"/>
        <v>0</v>
      </c>
      <c r="Q50" s="182">
        <f t="shared" si="7"/>
        <v>0</v>
      </c>
      <c r="R50" s="182">
        <f t="shared" si="7"/>
        <v>0</v>
      </c>
      <c r="S50" s="182">
        <f t="shared" si="7"/>
        <v>0</v>
      </c>
      <c r="T50" s="182">
        <f t="shared" si="7"/>
        <v>0</v>
      </c>
      <c r="U50" s="182">
        <f t="shared" si="7"/>
        <v>0</v>
      </c>
      <c r="V50" s="182">
        <f t="shared" si="7"/>
        <v>0</v>
      </c>
      <c r="W50" s="182">
        <f t="shared" si="7"/>
        <v>0</v>
      </c>
      <c r="X50" s="182">
        <f t="shared" si="7"/>
        <v>0</v>
      </c>
    </row>
    <row r="51" spans="1:24" x14ac:dyDescent="0.25">
      <c r="A51" s="392"/>
      <c r="B51" s="394"/>
      <c r="C51" s="395"/>
      <c r="D51" s="187"/>
      <c r="E51" s="188"/>
      <c r="F51" s="396"/>
      <c r="G51" s="182">
        <f t="shared" ref="G51:P60" si="8">IF($F51=G$7,SUM($C51:$E51),0)</f>
        <v>0</v>
      </c>
      <c r="H51" s="182">
        <f t="shared" si="8"/>
        <v>0</v>
      </c>
      <c r="I51" s="182">
        <f t="shared" si="8"/>
        <v>0</v>
      </c>
      <c r="J51" s="182">
        <f t="shared" si="8"/>
        <v>0</v>
      </c>
      <c r="K51" s="182">
        <f t="shared" si="8"/>
        <v>0</v>
      </c>
      <c r="L51" s="182">
        <f t="shared" si="8"/>
        <v>0</v>
      </c>
      <c r="M51" s="182">
        <f t="shared" si="8"/>
        <v>0</v>
      </c>
      <c r="N51" s="182">
        <f t="shared" si="8"/>
        <v>0</v>
      </c>
      <c r="O51" s="182">
        <f t="shared" si="8"/>
        <v>0</v>
      </c>
      <c r="P51" s="182">
        <f t="shared" si="8"/>
        <v>0</v>
      </c>
      <c r="Q51" s="182">
        <f t="shared" ref="Q51:X60" si="9">IF($F51=Q$7,SUM($C51:$E51),0)</f>
        <v>0</v>
      </c>
      <c r="R51" s="182">
        <f t="shared" si="9"/>
        <v>0</v>
      </c>
      <c r="S51" s="182">
        <f t="shared" si="9"/>
        <v>0</v>
      </c>
      <c r="T51" s="182">
        <f t="shared" si="9"/>
        <v>0</v>
      </c>
      <c r="U51" s="182">
        <f t="shared" si="9"/>
        <v>0</v>
      </c>
      <c r="V51" s="182">
        <f t="shared" si="9"/>
        <v>0</v>
      </c>
      <c r="W51" s="182">
        <f t="shared" si="9"/>
        <v>0</v>
      </c>
      <c r="X51" s="182">
        <f t="shared" si="9"/>
        <v>0</v>
      </c>
    </row>
    <row r="52" spans="1:24" x14ac:dyDescent="0.25">
      <c r="A52" s="392"/>
      <c r="B52" s="394"/>
      <c r="C52" s="395"/>
      <c r="D52" s="187"/>
      <c r="E52" s="188"/>
      <c r="F52" s="396"/>
      <c r="G52" s="182">
        <f t="shared" si="8"/>
        <v>0</v>
      </c>
      <c r="H52" s="182">
        <f t="shared" si="8"/>
        <v>0</v>
      </c>
      <c r="I52" s="182">
        <f t="shared" si="8"/>
        <v>0</v>
      </c>
      <c r="J52" s="182">
        <f t="shared" si="8"/>
        <v>0</v>
      </c>
      <c r="K52" s="182">
        <f t="shared" si="8"/>
        <v>0</v>
      </c>
      <c r="L52" s="182">
        <f t="shared" si="8"/>
        <v>0</v>
      </c>
      <c r="M52" s="182">
        <f t="shared" si="8"/>
        <v>0</v>
      </c>
      <c r="N52" s="182">
        <f t="shared" si="8"/>
        <v>0</v>
      </c>
      <c r="O52" s="182">
        <f t="shared" si="8"/>
        <v>0</v>
      </c>
      <c r="P52" s="182">
        <f t="shared" si="8"/>
        <v>0</v>
      </c>
      <c r="Q52" s="182">
        <f t="shared" si="9"/>
        <v>0</v>
      </c>
      <c r="R52" s="182">
        <f t="shared" si="9"/>
        <v>0</v>
      </c>
      <c r="S52" s="182">
        <f t="shared" si="9"/>
        <v>0</v>
      </c>
      <c r="T52" s="182">
        <f t="shared" si="9"/>
        <v>0</v>
      </c>
      <c r="U52" s="182">
        <f t="shared" si="9"/>
        <v>0</v>
      </c>
      <c r="V52" s="182">
        <f t="shared" si="9"/>
        <v>0</v>
      </c>
      <c r="W52" s="182">
        <f t="shared" si="9"/>
        <v>0</v>
      </c>
      <c r="X52" s="182">
        <f t="shared" si="9"/>
        <v>0</v>
      </c>
    </row>
    <row r="53" spans="1:24" x14ac:dyDescent="0.25">
      <c r="A53" s="392"/>
      <c r="B53" s="394"/>
      <c r="C53" s="395"/>
      <c r="D53" s="187"/>
      <c r="E53" s="188"/>
      <c r="F53" s="396"/>
      <c r="G53" s="182">
        <f t="shared" si="8"/>
        <v>0</v>
      </c>
      <c r="H53" s="182">
        <f t="shared" si="8"/>
        <v>0</v>
      </c>
      <c r="I53" s="182">
        <f t="shared" si="8"/>
        <v>0</v>
      </c>
      <c r="J53" s="182">
        <f t="shared" si="8"/>
        <v>0</v>
      </c>
      <c r="K53" s="182">
        <f t="shared" si="8"/>
        <v>0</v>
      </c>
      <c r="L53" s="182">
        <f t="shared" si="8"/>
        <v>0</v>
      </c>
      <c r="M53" s="182">
        <f t="shared" si="8"/>
        <v>0</v>
      </c>
      <c r="N53" s="182">
        <f t="shared" si="8"/>
        <v>0</v>
      </c>
      <c r="O53" s="182">
        <f t="shared" si="8"/>
        <v>0</v>
      </c>
      <c r="P53" s="182">
        <f t="shared" si="8"/>
        <v>0</v>
      </c>
      <c r="Q53" s="182">
        <f t="shared" si="9"/>
        <v>0</v>
      </c>
      <c r="R53" s="182">
        <f t="shared" si="9"/>
        <v>0</v>
      </c>
      <c r="S53" s="182">
        <f t="shared" si="9"/>
        <v>0</v>
      </c>
      <c r="T53" s="182">
        <f t="shared" si="9"/>
        <v>0</v>
      </c>
      <c r="U53" s="182">
        <f t="shared" si="9"/>
        <v>0</v>
      </c>
      <c r="V53" s="182">
        <f t="shared" si="9"/>
        <v>0</v>
      </c>
      <c r="W53" s="182">
        <f t="shared" si="9"/>
        <v>0</v>
      </c>
      <c r="X53" s="182">
        <f t="shared" si="9"/>
        <v>0</v>
      </c>
    </row>
    <row r="54" spans="1:24" x14ac:dyDescent="0.25">
      <c r="A54" s="392"/>
      <c r="B54" s="394"/>
      <c r="C54" s="395"/>
      <c r="D54" s="187"/>
      <c r="E54" s="188"/>
      <c r="F54" s="396"/>
      <c r="G54" s="182">
        <f t="shared" si="8"/>
        <v>0</v>
      </c>
      <c r="H54" s="182">
        <f t="shared" si="8"/>
        <v>0</v>
      </c>
      <c r="I54" s="182">
        <f t="shared" si="8"/>
        <v>0</v>
      </c>
      <c r="J54" s="182">
        <f t="shared" si="8"/>
        <v>0</v>
      </c>
      <c r="K54" s="182">
        <f t="shared" si="8"/>
        <v>0</v>
      </c>
      <c r="L54" s="182">
        <f t="shared" si="8"/>
        <v>0</v>
      </c>
      <c r="M54" s="182">
        <f t="shared" si="8"/>
        <v>0</v>
      </c>
      <c r="N54" s="182">
        <f t="shared" si="8"/>
        <v>0</v>
      </c>
      <c r="O54" s="182">
        <f t="shared" si="8"/>
        <v>0</v>
      </c>
      <c r="P54" s="182">
        <f t="shared" si="8"/>
        <v>0</v>
      </c>
      <c r="Q54" s="182">
        <f t="shared" si="9"/>
        <v>0</v>
      </c>
      <c r="R54" s="182">
        <f t="shared" si="9"/>
        <v>0</v>
      </c>
      <c r="S54" s="182">
        <f t="shared" si="9"/>
        <v>0</v>
      </c>
      <c r="T54" s="182">
        <f t="shared" si="9"/>
        <v>0</v>
      </c>
      <c r="U54" s="182">
        <f t="shared" si="9"/>
        <v>0</v>
      </c>
      <c r="V54" s="182">
        <f t="shared" si="9"/>
        <v>0</v>
      </c>
      <c r="W54" s="182">
        <f t="shared" si="9"/>
        <v>0</v>
      </c>
      <c r="X54" s="182">
        <f t="shared" si="9"/>
        <v>0</v>
      </c>
    </row>
    <row r="55" spans="1:24" x14ac:dyDescent="0.25">
      <c r="A55" s="392"/>
      <c r="B55" s="394"/>
      <c r="C55" s="395"/>
      <c r="D55" s="187"/>
      <c r="E55" s="188"/>
      <c r="F55" s="396"/>
      <c r="G55" s="182">
        <f t="shared" si="8"/>
        <v>0</v>
      </c>
      <c r="H55" s="182">
        <f t="shared" si="8"/>
        <v>0</v>
      </c>
      <c r="I55" s="182">
        <f t="shared" si="8"/>
        <v>0</v>
      </c>
      <c r="J55" s="182">
        <f t="shared" si="8"/>
        <v>0</v>
      </c>
      <c r="K55" s="182">
        <f t="shared" si="8"/>
        <v>0</v>
      </c>
      <c r="L55" s="182">
        <f t="shared" si="8"/>
        <v>0</v>
      </c>
      <c r="M55" s="182">
        <f t="shared" si="8"/>
        <v>0</v>
      </c>
      <c r="N55" s="182">
        <f t="shared" si="8"/>
        <v>0</v>
      </c>
      <c r="O55" s="182">
        <f t="shared" si="8"/>
        <v>0</v>
      </c>
      <c r="P55" s="182">
        <f t="shared" si="8"/>
        <v>0</v>
      </c>
      <c r="Q55" s="182">
        <f t="shared" si="9"/>
        <v>0</v>
      </c>
      <c r="R55" s="182">
        <f t="shared" si="9"/>
        <v>0</v>
      </c>
      <c r="S55" s="182">
        <f t="shared" si="9"/>
        <v>0</v>
      </c>
      <c r="T55" s="182">
        <f t="shared" si="9"/>
        <v>0</v>
      </c>
      <c r="U55" s="182">
        <f t="shared" si="9"/>
        <v>0</v>
      </c>
      <c r="V55" s="182">
        <f t="shared" si="9"/>
        <v>0</v>
      </c>
      <c r="W55" s="182">
        <f t="shared" si="9"/>
        <v>0</v>
      </c>
      <c r="X55" s="182">
        <f t="shared" si="9"/>
        <v>0</v>
      </c>
    </row>
    <row r="56" spans="1:24" x14ac:dyDescent="0.25">
      <c r="A56" s="392"/>
      <c r="B56" s="394"/>
      <c r="C56" s="395"/>
      <c r="D56" s="187"/>
      <c r="E56" s="188"/>
      <c r="F56" s="396"/>
      <c r="G56" s="182">
        <f t="shared" si="8"/>
        <v>0</v>
      </c>
      <c r="H56" s="182">
        <f t="shared" si="8"/>
        <v>0</v>
      </c>
      <c r="I56" s="182">
        <f t="shared" si="8"/>
        <v>0</v>
      </c>
      <c r="J56" s="182">
        <f t="shared" si="8"/>
        <v>0</v>
      </c>
      <c r="K56" s="182">
        <f t="shared" si="8"/>
        <v>0</v>
      </c>
      <c r="L56" s="182">
        <f t="shared" si="8"/>
        <v>0</v>
      </c>
      <c r="M56" s="182">
        <f t="shared" si="8"/>
        <v>0</v>
      </c>
      <c r="N56" s="182">
        <f t="shared" si="8"/>
        <v>0</v>
      </c>
      <c r="O56" s="182">
        <f t="shared" si="8"/>
        <v>0</v>
      </c>
      <c r="P56" s="182">
        <f t="shared" si="8"/>
        <v>0</v>
      </c>
      <c r="Q56" s="182">
        <f t="shared" si="9"/>
        <v>0</v>
      </c>
      <c r="R56" s="182">
        <f t="shared" si="9"/>
        <v>0</v>
      </c>
      <c r="S56" s="182">
        <f t="shared" si="9"/>
        <v>0</v>
      </c>
      <c r="T56" s="182">
        <f t="shared" si="9"/>
        <v>0</v>
      </c>
      <c r="U56" s="182">
        <f t="shared" si="9"/>
        <v>0</v>
      </c>
      <c r="V56" s="182">
        <f t="shared" si="9"/>
        <v>0</v>
      </c>
      <c r="W56" s="182">
        <f t="shared" si="9"/>
        <v>0</v>
      </c>
      <c r="X56" s="182">
        <f t="shared" si="9"/>
        <v>0</v>
      </c>
    </row>
    <row r="57" spans="1:24" x14ac:dyDescent="0.25">
      <c r="A57" s="392"/>
      <c r="B57" s="394"/>
      <c r="C57" s="395"/>
      <c r="D57" s="187"/>
      <c r="E57" s="188"/>
      <c r="F57" s="396"/>
      <c r="G57" s="182">
        <f t="shared" si="8"/>
        <v>0</v>
      </c>
      <c r="H57" s="182">
        <f t="shared" si="8"/>
        <v>0</v>
      </c>
      <c r="I57" s="182">
        <f t="shared" si="8"/>
        <v>0</v>
      </c>
      <c r="J57" s="182">
        <f t="shared" si="8"/>
        <v>0</v>
      </c>
      <c r="K57" s="182">
        <f t="shared" si="8"/>
        <v>0</v>
      </c>
      <c r="L57" s="182">
        <f t="shared" si="8"/>
        <v>0</v>
      </c>
      <c r="M57" s="182">
        <f t="shared" si="8"/>
        <v>0</v>
      </c>
      <c r="N57" s="182">
        <f t="shared" si="8"/>
        <v>0</v>
      </c>
      <c r="O57" s="182">
        <f t="shared" si="8"/>
        <v>0</v>
      </c>
      <c r="P57" s="182">
        <f t="shared" si="8"/>
        <v>0</v>
      </c>
      <c r="Q57" s="182">
        <f t="shared" si="9"/>
        <v>0</v>
      </c>
      <c r="R57" s="182">
        <f t="shared" si="9"/>
        <v>0</v>
      </c>
      <c r="S57" s="182">
        <f t="shared" si="9"/>
        <v>0</v>
      </c>
      <c r="T57" s="182">
        <f t="shared" si="9"/>
        <v>0</v>
      </c>
      <c r="U57" s="182">
        <f t="shared" si="9"/>
        <v>0</v>
      </c>
      <c r="V57" s="182">
        <f t="shared" si="9"/>
        <v>0</v>
      </c>
      <c r="W57" s="182">
        <f t="shared" si="9"/>
        <v>0</v>
      </c>
      <c r="X57" s="182">
        <f t="shared" si="9"/>
        <v>0</v>
      </c>
    </row>
    <row r="58" spans="1:24" x14ac:dyDescent="0.25">
      <c r="A58" s="392"/>
      <c r="B58" s="394"/>
      <c r="C58" s="395"/>
      <c r="D58" s="187"/>
      <c r="E58" s="188"/>
      <c r="F58" s="396"/>
      <c r="G58" s="182">
        <f t="shared" si="8"/>
        <v>0</v>
      </c>
      <c r="H58" s="182">
        <f t="shared" si="8"/>
        <v>0</v>
      </c>
      <c r="I58" s="182">
        <f t="shared" si="8"/>
        <v>0</v>
      </c>
      <c r="J58" s="182">
        <f t="shared" si="8"/>
        <v>0</v>
      </c>
      <c r="K58" s="182">
        <f t="shared" si="8"/>
        <v>0</v>
      </c>
      <c r="L58" s="182">
        <f t="shared" si="8"/>
        <v>0</v>
      </c>
      <c r="M58" s="182">
        <f t="shared" si="8"/>
        <v>0</v>
      </c>
      <c r="N58" s="182">
        <f t="shared" si="8"/>
        <v>0</v>
      </c>
      <c r="O58" s="182">
        <f t="shared" si="8"/>
        <v>0</v>
      </c>
      <c r="P58" s="182">
        <f t="shared" si="8"/>
        <v>0</v>
      </c>
      <c r="Q58" s="182">
        <f t="shared" si="9"/>
        <v>0</v>
      </c>
      <c r="R58" s="182">
        <f t="shared" si="9"/>
        <v>0</v>
      </c>
      <c r="S58" s="182">
        <f t="shared" si="9"/>
        <v>0</v>
      </c>
      <c r="T58" s="182">
        <f t="shared" si="9"/>
        <v>0</v>
      </c>
      <c r="U58" s="182">
        <f t="shared" si="9"/>
        <v>0</v>
      </c>
      <c r="V58" s="182">
        <f t="shared" si="9"/>
        <v>0</v>
      </c>
      <c r="W58" s="182">
        <f t="shared" si="9"/>
        <v>0</v>
      </c>
      <c r="X58" s="182">
        <f t="shared" si="9"/>
        <v>0</v>
      </c>
    </row>
    <row r="59" spans="1:24" x14ac:dyDescent="0.25">
      <c r="A59" s="392"/>
      <c r="B59" s="394"/>
      <c r="C59" s="395"/>
      <c r="D59" s="187"/>
      <c r="E59" s="188"/>
      <c r="F59" s="396"/>
      <c r="G59" s="182">
        <f t="shared" si="8"/>
        <v>0</v>
      </c>
      <c r="H59" s="182">
        <f t="shared" si="8"/>
        <v>0</v>
      </c>
      <c r="I59" s="182">
        <f t="shared" si="8"/>
        <v>0</v>
      </c>
      <c r="J59" s="182">
        <f t="shared" si="8"/>
        <v>0</v>
      </c>
      <c r="K59" s="182">
        <f t="shared" si="8"/>
        <v>0</v>
      </c>
      <c r="L59" s="182">
        <f t="shared" si="8"/>
        <v>0</v>
      </c>
      <c r="M59" s="182">
        <f t="shared" si="8"/>
        <v>0</v>
      </c>
      <c r="N59" s="182">
        <f t="shared" si="8"/>
        <v>0</v>
      </c>
      <c r="O59" s="182">
        <f t="shared" si="8"/>
        <v>0</v>
      </c>
      <c r="P59" s="182">
        <f t="shared" si="8"/>
        <v>0</v>
      </c>
      <c r="Q59" s="182">
        <f t="shared" si="9"/>
        <v>0</v>
      </c>
      <c r="R59" s="182">
        <f t="shared" si="9"/>
        <v>0</v>
      </c>
      <c r="S59" s="182">
        <f t="shared" si="9"/>
        <v>0</v>
      </c>
      <c r="T59" s="182">
        <f t="shared" si="9"/>
        <v>0</v>
      </c>
      <c r="U59" s="182">
        <f t="shared" si="9"/>
        <v>0</v>
      </c>
      <c r="V59" s="182">
        <f t="shared" si="9"/>
        <v>0</v>
      </c>
      <c r="W59" s="182">
        <f t="shared" si="9"/>
        <v>0</v>
      </c>
      <c r="X59" s="182">
        <f t="shared" si="9"/>
        <v>0</v>
      </c>
    </row>
    <row r="60" spans="1:24" x14ac:dyDescent="0.25">
      <c r="A60" s="392"/>
      <c r="B60" s="394"/>
      <c r="C60" s="395"/>
      <c r="D60" s="187"/>
      <c r="E60" s="188"/>
      <c r="F60" s="396"/>
      <c r="G60" s="182">
        <f t="shared" si="8"/>
        <v>0</v>
      </c>
      <c r="H60" s="182">
        <f t="shared" si="8"/>
        <v>0</v>
      </c>
      <c r="I60" s="182">
        <f t="shared" si="8"/>
        <v>0</v>
      </c>
      <c r="J60" s="182">
        <f t="shared" si="8"/>
        <v>0</v>
      </c>
      <c r="K60" s="182">
        <f t="shared" si="8"/>
        <v>0</v>
      </c>
      <c r="L60" s="182">
        <f t="shared" si="8"/>
        <v>0</v>
      </c>
      <c r="M60" s="182">
        <f t="shared" si="8"/>
        <v>0</v>
      </c>
      <c r="N60" s="182">
        <f t="shared" si="8"/>
        <v>0</v>
      </c>
      <c r="O60" s="182">
        <f t="shared" si="8"/>
        <v>0</v>
      </c>
      <c r="P60" s="182">
        <f t="shared" si="8"/>
        <v>0</v>
      </c>
      <c r="Q60" s="182">
        <f t="shared" si="9"/>
        <v>0</v>
      </c>
      <c r="R60" s="182">
        <f t="shared" si="9"/>
        <v>0</v>
      </c>
      <c r="S60" s="182">
        <f t="shared" si="9"/>
        <v>0</v>
      </c>
      <c r="T60" s="182">
        <f t="shared" si="9"/>
        <v>0</v>
      </c>
      <c r="U60" s="182">
        <f t="shared" si="9"/>
        <v>0</v>
      </c>
      <c r="V60" s="182">
        <f t="shared" si="9"/>
        <v>0</v>
      </c>
      <c r="W60" s="182">
        <f t="shared" si="9"/>
        <v>0</v>
      </c>
      <c r="X60" s="182">
        <f t="shared" si="9"/>
        <v>0</v>
      </c>
    </row>
    <row r="61" spans="1:24" x14ac:dyDescent="0.25">
      <c r="A61" s="392"/>
      <c r="B61" s="394"/>
      <c r="C61" s="395"/>
      <c r="D61" s="187"/>
      <c r="E61" s="188"/>
      <c r="F61" s="396"/>
      <c r="G61" s="182">
        <f t="shared" ref="G61:P70" si="10">IF($F61=G$7,SUM($C61:$E61),0)</f>
        <v>0</v>
      </c>
      <c r="H61" s="182">
        <f t="shared" si="10"/>
        <v>0</v>
      </c>
      <c r="I61" s="182">
        <f t="shared" si="10"/>
        <v>0</v>
      </c>
      <c r="J61" s="182">
        <f t="shared" si="10"/>
        <v>0</v>
      </c>
      <c r="K61" s="182">
        <f t="shared" si="10"/>
        <v>0</v>
      </c>
      <c r="L61" s="182">
        <f t="shared" si="10"/>
        <v>0</v>
      </c>
      <c r="M61" s="182">
        <f t="shared" si="10"/>
        <v>0</v>
      </c>
      <c r="N61" s="182">
        <f t="shared" si="10"/>
        <v>0</v>
      </c>
      <c r="O61" s="182">
        <f t="shared" si="10"/>
        <v>0</v>
      </c>
      <c r="P61" s="182">
        <f t="shared" si="10"/>
        <v>0</v>
      </c>
      <c r="Q61" s="182">
        <f t="shared" ref="Q61:X70" si="11">IF($F61=Q$7,SUM($C61:$E61),0)</f>
        <v>0</v>
      </c>
      <c r="R61" s="182">
        <f t="shared" si="11"/>
        <v>0</v>
      </c>
      <c r="S61" s="182">
        <f t="shared" si="11"/>
        <v>0</v>
      </c>
      <c r="T61" s="182">
        <f t="shared" si="11"/>
        <v>0</v>
      </c>
      <c r="U61" s="182">
        <f t="shared" si="11"/>
        <v>0</v>
      </c>
      <c r="V61" s="182">
        <f t="shared" si="11"/>
        <v>0</v>
      </c>
      <c r="W61" s="182">
        <f t="shared" si="11"/>
        <v>0</v>
      </c>
      <c r="X61" s="182">
        <f t="shared" si="11"/>
        <v>0</v>
      </c>
    </row>
    <row r="62" spans="1:24" x14ac:dyDescent="0.25">
      <c r="A62" s="392"/>
      <c r="B62" s="394"/>
      <c r="C62" s="395"/>
      <c r="D62" s="187"/>
      <c r="E62" s="188"/>
      <c r="F62" s="396"/>
      <c r="G62" s="182">
        <f t="shared" si="10"/>
        <v>0</v>
      </c>
      <c r="H62" s="182">
        <f t="shared" si="10"/>
        <v>0</v>
      </c>
      <c r="I62" s="182">
        <f t="shared" si="10"/>
        <v>0</v>
      </c>
      <c r="J62" s="182">
        <f t="shared" si="10"/>
        <v>0</v>
      </c>
      <c r="K62" s="182">
        <f t="shared" si="10"/>
        <v>0</v>
      </c>
      <c r="L62" s="182">
        <f t="shared" si="10"/>
        <v>0</v>
      </c>
      <c r="M62" s="182">
        <f t="shared" si="10"/>
        <v>0</v>
      </c>
      <c r="N62" s="182">
        <f t="shared" si="10"/>
        <v>0</v>
      </c>
      <c r="O62" s="182">
        <f t="shared" si="10"/>
        <v>0</v>
      </c>
      <c r="P62" s="182">
        <f t="shared" si="10"/>
        <v>0</v>
      </c>
      <c r="Q62" s="182">
        <f t="shared" si="11"/>
        <v>0</v>
      </c>
      <c r="R62" s="182">
        <f t="shared" si="11"/>
        <v>0</v>
      </c>
      <c r="S62" s="182">
        <f t="shared" si="11"/>
        <v>0</v>
      </c>
      <c r="T62" s="182">
        <f t="shared" si="11"/>
        <v>0</v>
      </c>
      <c r="U62" s="182">
        <f t="shared" si="11"/>
        <v>0</v>
      </c>
      <c r="V62" s="182">
        <f t="shared" si="11"/>
        <v>0</v>
      </c>
      <c r="W62" s="182">
        <f t="shared" si="11"/>
        <v>0</v>
      </c>
      <c r="X62" s="182">
        <f t="shared" si="11"/>
        <v>0</v>
      </c>
    </row>
    <row r="63" spans="1:24" x14ac:dyDescent="0.25">
      <c r="A63" s="392"/>
      <c r="B63" s="394"/>
      <c r="C63" s="395"/>
      <c r="D63" s="187"/>
      <c r="E63" s="188"/>
      <c r="F63" s="396"/>
      <c r="G63" s="182">
        <f t="shared" si="10"/>
        <v>0</v>
      </c>
      <c r="H63" s="182">
        <f t="shared" si="10"/>
        <v>0</v>
      </c>
      <c r="I63" s="182">
        <f t="shared" si="10"/>
        <v>0</v>
      </c>
      <c r="J63" s="182">
        <f t="shared" si="10"/>
        <v>0</v>
      </c>
      <c r="K63" s="182">
        <f t="shared" si="10"/>
        <v>0</v>
      </c>
      <c r="L63" s="182">
        <f t="shared" si="10"/>
        <v>0</v>
      </c>
      <c r="M63" s="182">
        <f t="shared" si="10"/>
        <v>0</v>
      </c>
      <c r="N63" s="182">
        <f t="shared" si="10"/>
        <v>0</v>
      </c>
      <c r="O63" s="182">
        <f t="shared" si="10"/>
        <v>0</v>
      </c>
      <c r="P63" s="182">
        <f t="shared" si="10"/>
        <v>0</v>
      </c>
      <c r="Q63" s="182">
        <f t="shared" si="11"/>
        <v>0</v>
      </c>
      <c r="R63" s="182">
        <f t="shared" si="11"/>
        <v>0</v>
      </c>
      <c r="S63" s="182">
        <f t="shared" si="11"/>
        <v>0</v>
      </c>
      <c r="T63" s="182">
        <f t="shared" si="11"/>
        <v>0</v>
      </c>
      <c r="U63" s="182">
        <f t="shared" si="11"/>
        <v>0</v>
      </c>
      <c r="V63" s="182">
        <f t="shared" si="11"/>
        <v>0</v>
      </c>
      <c r="W63" s="182">
        <f t="shared" si="11"/>
        <v>0</v>
      </c>
      <c r="X63" s="182">
        <f t="shared" si="11"/>
        <v>0</v>
      </c>
    </row>
    <row r="64" spans="1:24" x14ac:dyDescent="0.25">
      <c r="A64" s="392"/>
      <c r="B64" s="394"/>
      <c r="C64" s="395"/>
      <c r="D64" s="187"/>
      <c r="E64" s="188"/>
      <c r="F64" s="396"/>
      <c r="G64" s="182">
        <f t="shared" si="10"/>
        <v>0</v>
      </c>
      <c r="H64" s="182">
        <f t="shared" si="10"/>
        <v>0</v>
      </c>
      <c r="I64" s="182">
        <f t="shared" si="10"/>
        <v>0</v>
      </c>
      <c r="J64" s="182">
        <f t="shared" si="10"/>
        <v>0</v>
      </c>
      <c r="K64" s="182">
        <f t="shared" si="10"/>
        <v>0</v>
      </c>
      <c r="L64" s="182">
        <f t="shared" si="10"/>
        <v>0</v>
      </c>
      <c r="M64" s="182">
        <f t="shared" si="10"/>
        <v>0</v>
      </c>
      <c r="N64" s="182">
        <f t="shared" si="10"/>
        <v>0</v>
      </c>
      <c r="O64" s="182">
        <f t="shared" si="10"/>
        <v>0</v>
      </c>
      <c r="P64" s="182">
        <f t="shared" si="10"/>
        <v>0</v>
      </c>
      <c r="Q64" s="182">
        <f t="shared" si="11"/>
        <v>0</v>
      </c>
      <c r="R64" s="182">
        <f t="shared" si="11"/>
        <v>0</v>
      </c>
      <c r="S64" s="182">
        <f t="shared" si="11"/>
        <v>0</v>
      </c>
      <c r="T64" s="182">
        <f t="shared" si="11"/>
        <v>0</v>
      </c>
      <c r="U64" s="182">
        <f t="shared" si="11"/>
        <v>0</v>
      </c>
      <c r="V64" s="182">
        <f t="shared" si="11"/>
        <v>0</v>
      </c>
      <c r="W64" s="182">
        <f t="shared" si="11"/>
        <v>0</v>
      </c>
      <c r="X64" s="182">
        <f t="shared" si="11"/>
        <v>0</v>
      </c>
    </row>
    <row r="65" spans="1:24" x14ac:dyDescent="0.25">
      <c r="A65" s="392"/>
      <c r="B65" s="394"/>
      <c r="C65" s="395"/>
      <c r="D65" s="187"/>
      <c r="E65" s="188"/>
      <c r="F65" s="396"/>
      <c r="G65" s="182">
        <f t="shared" si="10"/>
        <v>0</v>
      </c>
      <c r="H65" s="182">
        <f t="shared" si="10"/>
        <v>0</v>
      </c>
      <c r="I65" s="182">
        <f t="shared" si="10"/>
        <v>0</v>
      </c>
      <c r="J65" s="182">
        <f t="shared" si="10"/>
        <v>0</v>
      </c>
      <c r="K65" s="182">
        <f t="shared" si="10"/>
        <v>0</v>
      </c>
      <c r="L65" s="182">
        <f t="shared" si="10"/>
        <v>0</v>
      </c>
      <c r="M65" s="182">
        <f t="shared" si="10"/>
        <v>0</v>
      </c>
      <c r="N65" s="182">
        <f t="shared" si="10"/>
        <v>0</v>
      </c>
      <c r="O65" s="182">
        <f t="shared" si="10"/>
        <v>0</v>
      </c>
      <c r="P65" s="182">
        <f t="shared" si="10"/>
        <v>0</v>
      </c>
      <c r="Q65" s="182">
        <f t="shared" si="11"/>
        <v>0</v>
      </c>
      <c r="R65" s="182">
        <f t="shared" si="11"/>
        <v>0</v>
      </c>
      <c r="S65" s="182">
        <f t="shared" si="11"/>
        <v>0</v>
      </c>
      <c r="T65" s="182">
        <f t="shared" si="11"/>
        <v>0</v>
      </c>
      <c r="U65" s="182">
        <f t="shared" si="11"/>
        <v>0</v>
      </c>
      <c r="V65" s="182">
        <f t="shared" si="11"/>
        <v>0</v>
      </c>
      <c r="W65" s="182">
        <f t="shared" si="11"/>
        <v>0</v>
      </c>
      <c r="X65" s="182">
        <f t="shared" si="11"/>
        <v>0</v>
      </c>
    </row>
    <row r="66" spans="1:24" x14ac:dyDescent="0.25">
      <c r="A66" s="392"/>
      <c r="B66" s="394"/>
      <c r="C66" s="395"/>
      <c r="D66" s="187"/>
      <c r="E66" s="188"/>
      <c r="F66" s="396"/>
      <c r="G66" s="182">
        <f t="shared" si="10"/>
        <v>0</v>
      </c>
      <c r="H66" s="182">
        <f t="shared" si="10"/>
        <v>0</v>
      </c>
      <c r="I66" s="182">
        <f t="shared" si="10"/>
        <v>0</v>
      </c>
      <c r="J66" s="182">
        <f t="shared" si="10"/>
        <v>0</v>
      </c>
      <c r="K66" s="182">
        <f t="shared" si="10"/>
        <v>0</v>
      </c>
      <c r="L66" s="182">
        <f t="shared" si="10"/>
        <v>0</v>
      </c>
      <c r="M66" s="182">
        <f t="shared" si="10"/>
        <v>0</v>
      </c>
      <c r="N66" s="182">
        <f t="shared" si="10"/>
        <v>0</v>
      </c>
      <c r="O66" s="182">
        <f t="shared" si="10"/>
        <v>0</v>
      </c>
      <c r="P66" s="182">
        <f t="shared" si="10"/>
        <v>0</v>
      </c>
      <c r="Q66" s="182">
        <f t="shared" si="11"/>
        <v>0</v>
      </c>
      <c r="R66" s="182">
        <f t="shared" si="11"/>
        <v>0</v>
      </c>
      <c r="S66" s="182">
        <f t="shared" si="11"/>
        <v>0</v>
      </c>
      <c r="T66" s="182">
        <f t="shared" si="11"/>
        <v>0</v>
      </c>
      <c r="U66" s="182">
        <f t="shared" si="11"/>
        <v>0</v>
      </c>
      <c r="V66" s="182">
        <f t="shared" si="11"/>
        <v>0</v>
      </c>
      <c r="W66" s="182">
        <f t="shared" si="11"/>
        <v>0</v>
      </c>
      <c r="X66" s="182">
        <f t="shared" si="11"/>
        <v>0</v>
      </c>
    </row>
    <row r="67" spans="1:24" x14ac:dyDescent="0.25">
      <c r="A67" s="392"/>
      <c r="B67" s="394"/>
      <c r="C67" s="395"/>
      <c r="D67" s="187"/>
      <c r="E67" s="188"/>
      <c r="F67" s="396"/>
      <c r="G67" s="182">
        <f t="shared" si="10"/>
        <v>0</v>
      </c>
      <c r="H67" s="182">
        <f t="shared" si="10"/>
        <v>0</v>
      </c>
      <c r="I67" s="182">
        <f t="shared" si="10"/>
        <v>0</v>
      </c>
      <c r="J67" s="182">
        <f t="shared" si="10"/>
        <v>0</v>
      </c>
      <c r="K67" s="182">
        <f t="shared" si="10"/>
        <v>0</v>
      </c>
      <c r="L67" s="182">
        <f t="shared" si="10"/>
        <v>0</v>
      </c>
      <c r="M67" s="182">
        <f t="shared" si="10"/>
        <v>0</v>
      </c>
      <c r="N67" s="182">
        <f t="shared" si="10"/>
        <v>0</v>
      </c>
      <c r="O67" s="182">
        <f t="shared" si="10"/>
        <v>0</v>
      </c>
      <c r="P67" s="182">
        <f t="shared" si="10"/>
        <v>0</v>
      </c>
      <c r="Q67" s="182">
        <f t="shared" si="11"/>
        <v>0</v>
      </c>
      <c r="R67" s="182">
        <f t="shared" si="11"/>
        <v>0</v>
      </c>
      <c r="S67" s="182">
        <f t="shared" si="11"/>
        <v>0</v>
      </c>
      <c r="T67" s="182">
        <f t="shared" si="11"/>
        <v>0</v>
      </c>
      <c r="U67" s="182">
        <f t="shared" si="11"/>
        <v>0</v>
      </c>
      <c r="V67" s="182">
        <f t="shared" si="11"/>
        <v>0</v>
      </c>
      <c r="W67" s="182">
        <f t="shared" si="11"/>
        <v>0</v>
      </c>
      <c r="X67" s="182">
        <f t="shared" si="11"/>
        <v>0</v>
      </c>
    </row>
    <row r="68" spans="1:24" x14ac:dyDescent="0.25">
      <c r="A68" s="392"/>
      <c r="B68" s="394"/>
      <c r="C68" s="395"/>
      <c r="D68" s="187"/>
      <c r="E68" s="188"/>
      <c r="F68" s="396"/>
      <c r="G68" s="182">
        <f t="shared" si="10"/>
        <v>0</v>
      </c>
      <c r="H68" s="182">
        <f t="shared" si="10"/>
        <v>0</v>
      </c>
      <c r="I68" s="182">
        <f t="shared" si="10"/>
        <v>0</v>
      </c>
      <c r="J68" s="182">
        <f t="shared" si="10"/>
        <v>0</v>
      </c>
      <c r="K68" s="182">
        <f t="shared" si="10"/>
        <v>0</v>
      </c>
      <c r="L68" s="182">
        <f t="shared" si="10"/>
        <v>0</v>
      </c>
      <c r="M68" s="182">
        <f t="shared" si="10"/>
        <v>0</v>
      </c>
      <c r="N68" s="182">
        <f t="shared" si="10"/>
        <v>0</v>
      </c>
      <c r="O68" s="182">
        <f t="shared" si="10"/>
        <v>0</v>
      </c>
      <c r="P68" s="182">
        <f t="shared" si="10"/>
        <v>0</v>
      </c>
      <c r="Q68" s="182">
        <f t="shared" si="11"/>
        <v>0</v>
      </c>
      <c r="R68" s="182">
        <f t="shared" si="11"/>
        <v>0</v>
      </c>
      <c r="S68" s="182">
        <f t="shared" si="11"/>
        <v>0</v>
      </c>
      <c r="T68" s="182">
        <f t="shared" si="11"/>
        <v>0</v>
      </c>
      <c r="U68" s="182">
        <f t="shared" si="11"/>
        <v>0</v>
      </c>
      <c r="V68" s="182">
        <f t="shared" si="11"/>
        <v>0</v>
      </c>
      <c r="W68" s="182">
        <f t="shared" si="11"/>
        <v>0</v>
      </c>
      <c r="X68" s="182">
        <f t="shared" si="11"/>
        <v>0</v>
      </c>
    </row>
    <row r="69" spans="1:24" x14ac:dyDescent="0.25">
      <c r="A69" s="392"/>
      <c r="B69" s="394"/>
      <c r="C69" s="395"/>
      <c r="D69" s="187"/>
      <c r="E69" s="188"/>
      <c r="F69" s="396"/>
      <c r="G69" s="182">
        <f t="shared" si="10"/>
        <v>0</v>
      </c>
      <c r="H69" s="182">
        <f t="shared" si="10"/>
        <v>0</v>
      </c>
      <c r="I69" s="182">
        <f t="shared" si="10"/>
        <v>0</v>
      </c>
      <c r="J69" s="182">
        <f t="shared" si="10"/>
        <v>0</v>
      </c>
      <c r="K69" s="182">
        <f t="shared" si="10"/>
        <v>0</v>
      </c>
      <c r="L69" s="182">
        <f t="shared" si="10"/>
        <v>0</v>
      </c>
      <c r="M69" s="182">
        <f t="shared" si="10"/>
        <v>0</v>
      </c>
      <c r="N69" s="182">
        <f t="shared" si="10"/>
        <v>0</v>
      </c>
      <c r="O69" s="182">
        <f t="shared" si="10"/>
        <v>0</v>
      </c>
      <c r="P69" s="182">
        <f t="shared" si="10"/>
        <v>0</v>
      </c>
      <c r="Q69" s="182">
        <f t="shared" si="11"/>
        <v>0</v>
      </c>
      <c r="R69" s="182">
        <f t="shared" si="11"/>
        <v>0</v>
      </c>
      <c r="S69" s="182">
        <f t="shared" si="11"/>
        <v>0</v>
      </c>
      <c r="T69" s="182">
        <f t="shared" si="11"/>
        <v>0</v>
      </c>
      <c r="U69" s="182">
        <f t="shared" si="11"/>
        <v>0</v>
      </c>
      <c r="V69" s="182">
        <f t="shared" si="11"/>
        <v>0</v>
      </c>
      <c r="W69" s="182">
        <f t="shared" si="11"/>
        <v>0</v>
      </c>
      <c r="X69" s="182">
        <f t="shared" si="11"/>
        <v>0</v>
      </c>
    </row>
    <row r="70" spans="1:24" x14ac:dyDescent="0.25">
      <c r="A70" s="392"/>
      <c r="B70" s="394"/>
      <c r="C70" s="395"/>
      <c r="D70" s="187"/>
      <c r="E70" s="188"/>
      <c r="F70" s="396"/>
      <c r="G70" s="182">
        <f t="shared" si="10"/>
        <v>0</v>
      </c>
      <c r="H70" s="182">
        <f t="shared" si="10"/>
        <v>0</v>
      </c>
      <c r="I70" s="182">
        <f t="shared" si="10"/>
        <v>0</v>
      </c>
      <c r="J70" s="182">
        <f t="shared" si="10"/>
        <v>0</v>
      </c>
      <c r="K70" s="182">
        <f t="shared" si="10"/>
        <v>0</v>
      </c>
      <c r="L70" s="182">
        <f t="shared" si="10"/>
        <v>0</v>
      </c>
      <c r="M70" s="182">
        <f t="shared" si="10"/>
        <v>0</v>
      </c>
      <c r="N70" s="182">
        <f t="shared" si="10"/>
        <v>0</v>
      </c>
      <c r="O70" s="182">
        <f t="shared" si="10"/>
        <v>0</v>
      </c>
      <c r="P70" s="182">
        <f t="shared" si="10"/>
        <v>0</v>
      </c>
      <c r="Q70" s="182">
        <f t="shared" si="11"/>
        <v>0</v>
      </c>
      <c r="R70" s="182">
        <f t="shared" si="11"/>
        <v>0</v>
      </c>
      <c r="S70" s="182">
        <f t="shared" si="11"/>
        <v>0</v>
      </c>
      <c r="T70" s="182">
        <f t="shared" si="11"/>
        <v>0</v>
      </c>
      <c r="U70" s="182">
        <f t="shared" si="11"/>
        <v>0</v>
      </c>
      <c r="V70" s="182">
        <f t="shared" si="11"/>
        <v>0</v>
      </c>
      <c r="W70" s="182">
        <f t="shared" si="11"/>
        <v>0</v>
      </c>
      <c r="X70" s="182">
        <f t="shared" si="11"/>
        <v>0</v>
      </c>
    </row>
    <row r="71" spans="1:24" x14ac:dyDescent="0.25">
      <c r="A71" s="392"/>
      <c r="B71" s="394"/>
      <c r="C71" s="395"/>
      <c r="D71" s="187"/>
      <c r="E71" s="188"/>
      <c r="F71" s="396"/>
      <c r="G71" s="182">
        <f t="shared" ref="G71:P80" si="12">IF($F71=G$7,SUM($C71:$E71),0)</f>
        <v>0</v>
      </c>
      <c r="H71" s="182">
        <f t="shared" si="12"/>
        <v>0</v>
      </c>
      <c r="I71" s="182">
        <f t="shared" si="12"/>
        <v>0</v>
      </c>
      <c r="J71" s="182">
        <f t="shared" si="12"/>
        <v>0</v>
      </c>
      <c r="K71" s="182">
        <f t="shared" si="12"/>
        <v>0</v>
      </c>
      <c r="L71" s="182">
        <f t="shared" si="12"/>
        <v>0</v>
      </c>
      <c r="M71" s="182">
        <f t="shared" si="12"/>
        <v>0</v>
      </c>
      <c r="N71" s="182">
        <f t="shared" si="12"/>
        <v>0</v>
      </c>
      <c r="O71" s="182">
        <f t="shared" si="12"/>
        <v>0</v>
      </c>
      <c r="P71" s="182">
        <f t="shared" si="12"/>
        <v>0</v>
      </c>
      <c r="Q71" s="182">
        <f t="shared" ref="Q71:X80" si="13">IF($F71=Q$7,SUM($C71:$E71),0)</f>
        <v>0</v>
      </c>
      <c r="R71" s="182">
        <f t="shared" si="13"/>
        <v>0</v>
      </c>
      <c r="S71" s="182">
        <f t="shared" si="13"/>
        <v>0</v>
      </c>
      <c r="T71" s="182">
        <f t="shared" si="13"/>
        <v>0</v>
      </c>
      <c r="U71" s="182">
        <f t="shared" si="13"/>
        <v>0</v>
      </c>
      <c r="V71" s="182">
        <f t="shared" si="13"/>
        <v>0</v>
      </c>
      <c r="W71" s="182">
        <f t="shared" si="13"/>
        <v>0</v>
      </c>
      <c r="X71" s="182">
        <f t="shared" si="13"/>
        <v>0</v>
      </c>
    </row>
    <row r="72" spans="1:24" x14ac:dyDescent="0.25">
      <c r="A72" s="392"/>
      <c r="B72" s="394"/>
      <c r="C72" s="395"/>
      <c r="D72" s="187"/>
      <c r="E72" s="188"/>
      <c r="F72" s="396"/>
      <c r="G72" s="182">
        <f t="shared" si="12"/>
        <v>0</v>
      </c>
      <c r="H72" s="182">
        <f t="shared" si="12"/>
        <v>0</v>
      </c>
      <c r="I72" s="182">
        <f t="shared" si="12"/>
        <v>0</v>
      </c>
      <c r="J72" s="182">
        <f t="shared" si="12"/>
        <v>0</v>
      </c>
      <c r="K72" s="182">
        <f t="shared" si="12"/>
        <v>0</v>
      </c>
      <c r="L72" s="182">
        <f t="shared" si="12"/>
        <v>0</v>
      </c>
      <c r="M72" s="182">
        <f t="shared" si="12"/>
        <v>0</v>
      </c>
      <c r="N72" s="182">
        <f t="shared" si="12"/>
        <v>0</v>
      </c>
      <c r="O72" s="182">
        <f t="shared" si="12"/>
        <v>0</v>
      </c>
      <c r="P72" s="182">
        <f t="shared" si="12"/>
        <v>0</v>
      </c>
      <c r="Q72" s="182">
        <f t="shared" si="13"/>
        <v>0</v>
      </c>
      <c r="R72" s="182">
        <f t="shared" si="13"/>
        <v>0</v>
      </c>
      <c r="S72" s="182">
        <f t="shared" si="13"/>
        <v>0</v>
      </c>
      <c r="T72" s="182">
        <f t="shared" si="13"/>
        <v>0</v>
      </c>
      <c r="U72" s="182">
        <f t="shared" si="13"/>
        <v>0</v>
      </c>
      <c r="V72" s="182">
        <f t="shared" si="13"/>
        <v>0</v>
      </c>
      <c r="W72" s="182">
        <f t="shared" si="13"/>
        <v>0</v>
      </c>
      <c r="X72" s="182">
        <f t="shared" si="13"/>
        <v>0</v>
      </c>
    </row>
    <row r="73" spans="1:24" x14ac:dyDescent="0.25">
      <c r="A73" s="392"/>
      <c r="B73" s="394"/>
      <c r="C73" s="395"/>
      <c r="D73" s="395"/>
      <c r="E73" s="397"/>
      <c r="F73" s="396"/>
      <c r="G73" s="182">
        <f t="shared" si="12"/>
        <v>0</v>
      </c>
      <c r="H73" s="182">
        <f t="shared" si="12"/>
        <v>0</v>
      </c>
      <c r="I73" s="182">
        <f t="shared" si="12"/>
        <v>0</v>
      </c>
      <c r="J73" s="182">
        <f t="shared" si="12"/>
        <v>0</v>
      </c>
      <c r="K73" s="182">
        <f t="shared" si="12"/>
        <v>0</v>
      </c>
      <c r="L73" s="182">
        <f t="shared" si="12"/>
        <v>0</v>
      </c>
      <c r="M73" s="182">
        <f t="shared" si="12"/>
        <v>0</v>
      </c>
      <c r="N73" s="182">
        <f t="shared" si="12"/>
        <v>0</v>
      </c>
      <c r="O73" s="182">
        <f t="shared" si="12"/>
        <v>0</v>
      </c>
      <c r="P73" s="182">
        <f t="shared" si="12"/>
        <v>0</v>
      </c>
      <c r="Q73" s="182">
        <f t="shared" si="13"/>
        <v>0</v>
      </c>
      <c r="R73" s="182">
        <f t="shared" si="13"/>
        <v>0</v>
      </c>
      <c r="S73" s="182">
        <f t="shared" si="13"/>
        <v>0</v>
      </c>
      <c r="T73" s="182">
        <f t="shared" si="13"/>
        <v>0</v>
      </c>
      <c r="U73" s="182">
        <f t="shared" si="13"/>
        <v>0</v>
      </c>
      <c r="V73" s="182">
        <f t="shared" si="13"/>
        <v>0</v>
      </c>
      <c r="W73" s="182">
        <f t="shared" si="13"/>
        <v>0</v>
      </c>
      <c r="X73" s="182">
        <f t="shared" si="13"/>
        <v>0</v>
      </c>
    </row>
    <row r="74" spans="1:24" x14ac:dyDescent="0.25">
      <c r="A74" s="392"/>
      <c r="B74" s="394"/>
      <c r="C74" s="395"/>
      <c r="D74" s="395"/>
      <c r="E74" s="397"/>
      <c r="F74" s="396"/>
      <c r="G74" s="182">
        <f t="shared" si="12"/>
        <v>0</v>
      </c>
      <c r="H74" s="182">
        <f t="shared" si="12"/>
        <v>0</v>
      </c>
      <c r="I74" s="182">
        <f t="shared" si="12"/>
        <v>0</v>
      </c>
      <c r="J74" s="182">
        <f t="shared" si="12"/>
        <v>0</v>
      </c>
      <c r="K74" s="182">
        <f t="shared" si="12"/>
        <v>0</v>
      </c>
      <c r="L74" s="182">
        <f t="shared" si="12"/>
        <v>0</v>
      </c>
      <c r="M74" s="182">
        <f t="shared" si="12"/>
        <v>0</v>
      </c>
      <c r="N74" s="182">
        <f t="shared" si="12"/>
        <v>0</v>
      </c>
      <c r="O74" s="182">
        <f t="shared" si="12"/>
        <v>0</v>
      </c>
      <c r="P74" s="182">
        <f t="shared" si="12"/>
        <v>0</v>
      </c>
      <c r="Q74" s="182">
        <f t="shared" si="13"/>
        <v>0</v>
      </c>
      <c r="R74" s="182">
        <f t="shared" si="13"/>
        <v>0</v>
      </c>
      <c r="S74" s="182">
        <f t="shared" si="13"/>
        <v>0</v>
      </c>
      <c r="T74" s="182">
        <f t="shared" si="13"/>
        <v>0</v>
      </c>
      <c r="U74" s="182">
        <f t="shared" si="13"/>
        <v>0</v>
      </c>
      <c r="V74" s="182">
        <f t="shared" si="13"/>
        <v>0</v>
      </c>
      <c r="W74" s="182">
        <f t="shared" si="13"/>
        <v>0</v>
      </c>
      <c r="X74" s="182">
        <f t="shared" si="13"/>
        <v>0</v>
      </c>
    </row>
    <row r="75" spans="1:24" x14ac:dyDescent="0.25">
      <c r="A75" s="392"/>
      <c r="B75" s="394"/>
      <c r="C75" s="395"/>
      <c r="D75" s="395"/>
      <c r="E75" s="397"/>
      <c r="F75" s="396"/>
      <c r="G75" s="182">
        <f t="shared" si="12"/>
        <v>0</v>
      </c>
      <c r="H75" s="182">
        <f t="shared" si="12"/>
        <v>0</v>
      </c>
      <c r="I75" s="182">
        <f t="shared" si="12"/>
        <v>0</v>
      </c>
      <c r="J75" s="182">
        <f t="shared" si="12"/>
        <v>0</v>
      </c>
      <c r="K75" s="182">
        <f t="shared" si="12"/>
        <v>0</v>
      </c>
      <c r="L75" s="182">
        <f t="shared" si="12"/>
        <v>0</v>
      </c>
      <c r="M75" s="182">
        <f t="shared" si="12"/>
        <v>0</v>
      </c>
      <c r="N75" s="182">
        <f t="shared" si="12"/>
        <v>0</v>
      </c>
      <c r="O75" s="182">
        <f t="shared" si="12"/>
        <v>0</v>
      </c>
      <c r="P75" s="182">
        <f t="shared" si="12"/>
        <v>0</v>
      </c>
      <c r="Q75" s="182">
        <f t="shared" si="13"/>
        <v>0</v>
      </c>
      <c r="R75" s="182">
        <f t="shared" si="13"/>
        <v>0</v>
      </c>
      <c r="S75" s="182">
        <f t="shared" si="13"/>
        <v>0</v>
      </c>
      <c r="T75" s="182">
        <f t="shared" si="13"/>
        <v>0</v>
      </c>
      <c r="U75" s="182">
        <f t="shared" si="13"/>
        <v>0</v>
      </c>
      <c r="V75" s="182">
        <f t="shared" si="13"/>
        <v>0</v>
      </c>
      <c r="W75" s="182">
        <f t="shared" si="13"/>
        <v>0</v>
      </c>
      <c r="X75" s="182">
        <f t="shared" si="13"/>
        <v>0</v>
      </c>
    </row>
    <row r="76" spans="1:24" x14ac:dyDescent="0.25">
      <c r="A76" s="392"/>
      <c r="B76" s="394"/>
      <c r="C76" s="395"/>
      <c r="D76" s="395"/>
      <c r="E76" s="397"/>
      <c r="F76" s="396"/>
      <c r="G76" s="182">
        <f t="shared" si="12"/>
        <v>0</v>
      </c>
      <c r="H76" s="182">
        <f t="shared" si="12"/>
        <v>0</v>
      </c>
      <c r="I76" s="182">
        <f t="shared" si="12"/>
        <v>0</v>
      </c>
      <c r="J76" s="182">
        <f t="shared" si="12"/>
        <v>0</v>
      </c>
      <c r="K76" s="182">
        <f t="shared" si="12"/>
        <v>0</v>
      </c>
      <c r="L76" s="182">
        <f t="shared" si="12"/>
        <v>0</v>
      </c>
      <c r="M76" s="182">
        <f t="shared" si="12"/>
        <v>0</v>
      </c>
      <c r="N76" s="182">
        <f t="shared" si="12"/>
        <v>0</v>
      </c>
      <c r="O76" s="182">
        <f t="shared" si="12"/>
        <v>0</v>
      </c>
      <c r="P76" s="182">
        <f t="shared" si="12"/>
        <v>0</v>
      </c>
      <c r="Q76" s="182">
        <f t="shared" si="13"/>
        <v>0</v>
      </c>
      <c r="R76" s="182">
        <f t="shared" si="13"/>
        <v>0</v>
      </c>
      <c r="S76" s="182">
        <f t="shared" si="13"/>
        <v>0</v>
      </c>
      <c r="T76" s="182">
        <f t="shared" si="13"/>
        <v>0</v>
      </c>
      <c r="U76" s="182">
        <f t="shared" si="13"/>
        <v>0</v>
      </c>
      <c r="V76" s="182">
        <f t="shared" si="13"/>
        <v>0</v>
      </c>
      <c r="W76" s="182">
        <f t="shared" si="13"/>
        <v>0</v>
      </c>
      <c r="X76" s="182">
        <f t="shared" si="13"/>
        <v>0</v>
      </c>
    </row>
    <row r="77" spans="1:24" x14ac:dyDescent="0.25">
      <c r="A77" s="392"/>
      <c r="B77" s="394"/>
      <c r="C77" s="395"/>
      <c r="D77" s="395"/>
      <c r="E77" s="397"/>
      <c r="F77" s="396"/>
      <c r="G77" s="182">
        <f t="shared" si="12"/>
        <v>0</v>
      </c>
      <c r="H77" s="182">
        <f t="shared" si="12"/>
        <v>0</v>
      </c>
      <c r="I77" s="182">
        <f t="shared" si="12"/>
        <v>0</v>
      </c>
      <c r="J77" s="182">
        <f t="shared" si="12"/>
        <v>0</v>
      </c>
      <c r="K77" s="182">
        <f t="shared" si="12"/>
        <v>0</v>
      </c>
      <c r="L77" s="182">
        <f t="shared" si="12"/>
        <v>0</v>
      </c>
      <c r="M77" s="182">
        <f t="shared" si="12"/>
        <v>0</v>
      </c>
      <c r="N77" s="182">
        <f t="shared" si="12"/>
        <v>0</v>
      </c>
      <c r="O77" s="182">
        <f t="shared" si="12"/>
        <v>0</v>
      </c>
      <c r="P77" s="182">
        <f t="shared" si="12"/>
        <v>0</v>
      </c>
      <c r="Q77" s="182">
        <f t="shared" si="13"/>
        <v>0</v>
      </c>
      <c r="R77" s="182">
        <f t="shared" si="13"/>
        <v>0</v>
      </c>
      <c r="S77" s="182">
        <f t="shared" si="13"/>
        <v>0</v>
      </c>
      <c r="T77" s="182">
        <f t="shared" si="13"/>
        <v>0</v>
      </c>
      <c r="U77" s="182">
        <f t="shared" si="13"/>
        <v>0</v>
      </c>
      <c r="V77" s="182">
        <f t="shared" si="13"/>
        <v>0</v>
      </c>
      <c r="W77" s="182">
        <f t="shared" si="13"/>
        <v>0</v>
      </c>
      <c r="X77" s="182">
        <f t="shared" si="13"/>
        <v>0</v>
      </c>
    </row>
    <row r="78" spans="1:24" x14ac:dyDescent="0.25">
      <c r="A78" s="392"/>
      <c r="B78" s="394"/>
      <c r="C78" s="395"/>
      <c r="D78" s="395"/>
      <c r="E78" s="397"/>
      <c r="F78" s="396"/>
      <c r="G78" s="182">
        <f t="shared" si="12"/>
        <v>0</v>
      </c>
      <c r="H78" s="182">
        <f t="shared" si="12"/>
        <v>0</v>
      </c>
      <c r="I78" s="182">
        <f t="shared" si="12"/>
        <v>0</v>
      </c>
      <c r="J78" s="182">
        <f t="shared" si="12"/>
        <v>0</v>
      </c>
      <c r="K78" s="182">
        <f t="shared" si="12"/>
        <v>0</v>
      </c>
      <c r="L78" s="182">
        <f t="shared" si="12"/>
        <v>0</v>
      </c>
      <c r="M78" s="182">
        <f t="shared" si="12"/>
        <v>0</v>
      </c>
      <c r="N78" s="182">
        <f t="shared" si="12"/>
        <v>0</v>
      </c>
      <c r="O78" s="182">
        <f t="shared" si="12"/>
        <v>0</v>
      </c>
      <c r="P78" s="182">
        <f t="shared" si="12"/>
        <v>0</v>
      </c>
      <c r="Q78" s="182">
        <f t="shared" si="13"/>
        <v>0</v>
      </c>
      <c r="R78" s="182">
        <f t="shared" si="13"/>
        <v>0</v>
      </c>
      <c r="S78" s="182">
        <f t="shared" si="13"/>
        <v>0</v>
      </c>
      <c r="T78" s="182">
        <f t="shared" si="13"/>
        <v>0</v>
      </c>
      <c r="U78" s="182">
        <f t="shared" si="13"/>
        <v>0</v>
      </c>
      <c r="V78" s="182">
        <f t="shared" si="13"/>
        <v>0</v>
      </c>
      <c r="W78" s="182">
        <f t="shared" si="13"/>
        <v>0</v>
      </c>
      <c r="X78" s="182">
        <f t="shared" si="13"/>
        <v>0</v>
      </c>
    </row>
    <row r="79" spans="1:24" x14ac:dyDescent="0.25">
      <c r="A79" s="392"/>
      <c r="B79" s="394"/>
      <c r="C79" s="395"/>
      <c r="D79" s="395"/>
      <c r="E79" s="397"/>
      <c r="F79" s="396"/>
      <c r="G79" s="182">
        <f t="shared" si="12"/>
        <v>0</v>
      </c>
      <c r="H79" s="182">
        <f t="shared" si="12"/>
        <v>0</v>
      </c>
      <c r="I79" s="182">
        <f t="shared" si="12"/>
        <v>0</v>
      </c>
      <c r="J79" s="182">
        <f t="shared" si="12"/>
        <v>0</v>
      </c>
      <c r="K79" s="182">
        <f t="shared" si="12"/>
        <v>0</v>
      </c>
      <c r="L79" s="182">
        <f t="shared" si="12"/>
        <v>0</v>
      </c>
      <c r="M79" s="182">
        <f t="shared" si="12"/>
        <v>0</v>
      </c>
      <c r="N79" s="182">
        <f t="shared" si="12"/>
        <v>0</v>
      </c>
      <c r="O79" s="182">
        <f t="shared" si="12"/>
        <v>0</v>
      </c>
      <c r="P79" s="182">
        <f t="shared" si="12"/>
        <v>0</v>
      </c>
      <c r="Q79" s="182">
        <f t="shared" si="13"/>
        <v>0</v>
      </c>
      <c r="R79" s="182">
        <f t="shared" si="13"/>
        <v>0</v>
      </c>
      <c r="S79" s="182">
        <f t="shared" si="13"/>
        <v>0</v>
      </c>
      <c r="T79" s="182">
        <f t="shared" si="13"/>
        <v>0</v>
      </c>
      <c r="U79" s="182">
        <f t="shared" si="13"/>
        <v>0</v>
      </c>
      <c r="V79" s="182">
        <f t="shared" si="13"/>
        <v>0</v>
      </c>
      <c r="W79" s="182">
        <f t="shared" si="13"/>
        <v>0</v>
      </c>
      <c r="X79" s="182">
        <f t="shared" si="13"/>
        <v>0</v>
      </c>
    </row>
    <row r="80" spans="1:24" x14ac:dyDescent="0.25">
      <c r="A80" s="392"/>
      <c r="B80" s="394"/>
      <c r="C80" s="395"/>
      <c r="D80" s="395"/>
      <c r="E80" s="397"/>
      <c r="F80" s="396"/>
      <c r="G80" s="182">
        <f t="shared" si="12"/>
        <v>0</v>
      </c>
      <c r="H80" s="182">
        <f t="shared" si="12"/>
        <v>0</v>
      </c>
      <c r="I80" s="182">
        <f t="shared" si="12"/>
        <v>0</v>
      </c>
      <c r="J80" s="182">
        <f t="shared" si="12"/>
        <v>0</v>
      </c>
      <c r="K80" s="182">
        <f t="shared" si="12"/>
        <v>0</v>
      </c>
      <c r="L80" s="182">
        <f t="shared" si="12"/>
        <v>0</v>
      </c>
      <c r="M80" s="182">
        <f t="shared" si="12"/>
        <v>0</v>
      </c>
      <c r="N80" s="182">
        <f t="shared" si="12"/>
        <v>0</v>
      </c>
      <c r="O80" s="182">
        <f t="shared" si="12"/>
        <v>0</v>
      </c>
      <c r="P80" s="182">
        <f t="shared" si="12"/>
        <v>0</v>
      </c>
      <c r="Q80" s="182">
        <f t="shared" si="13"/>
        <v>0</v>
      </c>
      <c r="R80" s="182">
        <f t="shared" si="13"/>
        <v>0</v>
      </c>
      <c r="S80" s="182">
        <f t="shared" si="13"/>
        <v>0</v>
      </c>
      <c r="T80" s="182">
        <f t="shared" si="13"/>
        <v>0</v>
      </c>
      <c r="U80" s="182">
        <f t="shared" si="13"/>
        <v>0</v>
      </c>
      <c r="V80" s="182">
        <f t="shared" si="13"/>
        <v>0</v>
      </c>
      <c r="W80" s="182">
        <f t="shared" si="13"/>
        <v>0</v>
      </c>
      <c r="X80" s="182">
        <f t="shared" si="13"/>
        <v>0</v>
      </c>
    </row>
    <row r="81" spans="1:24" x14ac:dyDescent="0.25">
      <c r="A81" s="392"/>
      <c r="B81" s="394"/>
      <c r="C81" s="395"/>
      <c r="D81" s="395"/>
      <c r="E81" s="397"/>
      <c r="F81" s="396"/>
      <c r="G81" s="182">
        <f t="shared" ref="G81:P83" si="14">IF($F81=G$7,SUM($C81:$E81),0)</f>
        <v>0</v>
      </c>
      <c r="H81" s="182">
        <f t="shared" si="14"/>
        <v>0</v>
      </c>
      <c r="I81" s="182">
        <f t="shared" si="14"/>
        <v>0</v>
      </c>
      <c r="J81" s="182">
        <f t="shared" si="14"/>
        <v>0</v>
      </c>
      <c r="K81" s="182">
        <f t="shared" si="14"/>
        <v>0</v>
      </c>
      <c r="L81" s="182">
        <f t="shared" si="14"/>
        <v>0</v>
      </c>
      <c r="M81" s="182">
        <f t="shared" si="14"/>
        <v>0</v>
      </c>
      <c r="N81" s="182">
        <f t="shared" si="14"/>
        <v>0</v>
      </c>
      <c r="O81" s="182">
        <f t="shared" si="14"/>
        <v>0</v>
      </c>
      <c r="P81" s="182">
        <f t="shared" si="14"/>
        <v>0</v>
      </c>
      <c r="Q81" s="182">
        <f t="shared" ref="Q81:X83" si="15">IF($F81=Q$7,SUM($C81:$E81),0)</f>
        <v>0</v>
      </c>
      <c r="R81" s="182">
        <f t="shared" si="15"/>
        <v>0</v>
      </c>
      <c r="S81" s="182">
        <f t="shared" si="15"/>
        <v>0</v>
      </c>
      <c r="T81" s="182">
        <f t="shared" si="15"/>
        <v>0</v>
      </c>
      <c r="U81" s="182">
        <f t="shared" si="15"/>
        <v>0</v>
      </c>
      <c r="V81" s="182">
        <f t="shared" si="15"/>
        <v>0</v>
      </c>
      <c r="W81" s="182">
        <f t="shared" si="15"/>
        <v>0</v>
      </c>
      <c r="X81" s="182">
        <f t="shared" si="15"/>
        <v>0</v>
      </c>
    </row>
    <row r="82" spans="1:24" x14ac:dyDescent="0.25">
      <c r="A82" s="392"/>
      <c r="B82" s="394"/>
      <c r="C82" s="395"/>
      <c r="D82" s="395"/>
      <c r="E82" s="397"/>
      <c r="F82" s="396"/>
      <c r="G82" s="182">
        <f t="shared" si="14"/>
        <v>0</v>
      </c>
      <c r="H82" s="182">
        <f t="shared" si="14"/>
        <v>0</v>
      </c>
      <c r="I82" s="182">
        <f t="shared" si="14"/>
        <v>0</v>
      </c>
      <c r="J82" s="182">
        <f t="shared" si="14"/>
        <v>0</v>
      </c>
      <c r="K82" s="182">
        <f t="shared" si="14"/>
        <v>0</v>
      </c>
      <c r="L82" s="182">
        <f t="shared" si="14"/>
        <v>0</v>
      </c>
      <c r="M82" s="182">
        <f t="shared" si="14"/>
        <v>0</v>
      </c>
      <c r="N82" s="182">
        <f t="shared" si="14"/>
        <v>0</v>
      </c>
      <c r="O82" s="182">
        <f t="shared" si="14"/>
        <v>0</v>
      </c>
      <c r="P82" s="182">
        <f t="shared" si="14"/>
        <v>0</v>
      </c>
      <c r="Q82" s="182">
        <f t="shared" si="15"/>
        <v>0</v>
      </c>
      <c r="R82" s="182">
        <f t="shared" si="15"/>
        <v>0</v>
      </c>
      <c r="S82" s="182">
        <f t="shared" si="15"/>
        <v>0</v>
      </c>
      <c r="T82" s="182">
        <f t="shared" si="15"/>
        <v>0</v>
      </c>
      <c r="U82" s="182">
        <f t="shared" si="15"/>
        <v>0</v>
      </c>
      <c r="V82" s="182">
        <f t="shared" si="15"/>
        <v>0</v>
      </c>
      <c r="W82" s="182">
        <f t="shared" si="15"/>
        <v>0</v>
      </c>
      <c r="X82" s="182">
        <f t="shared" si="15"/>
        <v>0</v>
      </c>
    </row>
    <row r="83" spans="1:24" x14ac:dyDescent="0.25">
      <c r="A83" s="392"/>
      <c r="B83" s="394"/>
      <c r="C83" s="395"/>
      <c r="D83" s="395"/>
      <c r="E83" s="397"/>
      <c r="F83" s="396"/>
      <c r="G83" s="182">
        <f t="shared" si="14"/>
        <v>0</v>
      </c>
      <c r="H83" s="182">
        <f t="shared" si="14"/>
        <v>0</v>
      </c>
      <c r="I83" s="182">
        <f t="shared" si="14"/>
        <v>0</v>
      </c>
      <c r="J83" s="182">
        <f t="shared" si="14"/>
        <v>0</v>
      </c>
      <c r="K83" s="182">
        <f t="shared" si="14"/>
        <v>0</v>
      </c>
      <c r="L83" s="182">
        <f t="shared" si="14"/>
        <v>0</v>
      </c>
      <c r="M83" s="182">
        <f t="shared" si="14"/>
        <v>0</v>
      </c>
      <c r="N83" s="182">
        <f t="shared" si="14"/>
        <v>0</v>
      </c>
      <c r="O83" s="182">
        <f t="shared" si="14"/>
        <v>0</v>
      </c>
      <c r="P83" s="182">
        <f t="shared" si="14"/>
        <v>0</v>
      </c>
      <c r="Q83" s="182">
        <f t="shared" si="15"/>
        <v>0</v>
      </c>
      <c r="R83" s="182">
        <f t="shared" si="15"/>
        <v>0</v>
      </c>
      <c r="S83" s="182">
        <f t="shared" si="15"/>
        <v>0</v>
      </c>
      <c r="T83" s="182">
        <f t="shared" si="15"/>
        <v>0</v>
      </c>
      <c r="U83" s="182">
        <f t="shared" si="15"/>
        <v>0</v>
      </c>
      <c r="V83" s="182">
        <f t="shared" si="15"/>
        <v>0</v>
      </c>
      <c r="W83" s="182">
        <f t="shared" si="15"/>
        <v>0</v>
      </c>
      <c r="X83" s="182">
        <f t="shared" si="15"/>
        <v>0</v>
      </c>
    </row>
    <row r="84" spans="1:24" x14ac:dyDescent="0.25">
      <c r="A84" s="392"/>
      <c r="B84" s="394"/>
      <c r="C84" s="395"/>
      <c r="D84" s="395"/>
      <c r="E84" s="397"/>
      <c r="F84" s="396"/>
      <c r="G84" s="182">
        <f t="shared" ref="G84:P93" si="16">IF($F84=G$7,SUM($C84:$E84),0)</f>
        <v>0</v>
      </c>
      <c r="H84" s="182">
        <f t="shared" si="16"/>
        <v>0</v>
      </c>
      <c r="I84" s="182">
        <f t="shared" si="16"/>
        <v>0</v>
      </c>
      <c r="J84" s="182">
        <f t="shared" si="16"/>
        <v>0</v>
      </c>
      <c r="K84" s="182">
        <f t="shared" si="16"/>
        <v>0</v>
      </c>
      <c r="L84" s="182">
        <f t="shared" si="16"/>
        <v>0</v>
      </c>
      <c r="M84" s="182">
        <f t="shared" si="16"/>
        <v>0</v>
      </c>
      <c r="N84" s="182">
        <f t="shared" si="16"/>
        <v>0</v>
      </c>
      <c r="O84" s="182">
        <f t="shared" si="16"/>
        <v>0</v>
      </c>
      <c r="P84" s="182">
        <f t="shared" si="16"/>
        <v>0</v>
      </c>
      <c r="Q84" s="182">
        <f t="shared" ref="Q84:X93" si="17">IF($F84=Q$7,SUM($C84:$E84),0)</f>
        <v>0</v>
      </c>
      <c r="R84" s="182">
        <f t="shared" si="17"/>
        <v>0</v>
      </c>
      <c r="S84" s="182">
        <f t="shared" si="17"/>
        <v>0</v>
      </c>
      <c r="T84" s="182">
        <f t="shared" si="17"/>
        <v>0</v>
      </c>
      <c r="U84" s="182">
        <f t="shared" si="17"/>
        <v>0</v>
      </c>
      <c r="V84" s="182">
        <f t="shared" si="17"/>
        <v>0</v>
      </c>
      <c r="W84" s="182">
        <f t="shared" si="17"/>
        <v>0</v>
      </c>
      <c r="X84" s="182">
        <f t="shared" si="17"/>
        <v>0</v>
      </c>
    </row>
    <row r="85" spans="1:24" x14ac:dyDescent="0.25">
      <c r="A85" s="392"/>
      <c r="B85" s="394"/>
      <c r="C85" s="395"/>
      <c r="D85" s="395"/>
      <c r="E85" s="397"/>
      <c r="F85" s="396"/>
      <c r="G85" s="182">
        <f t="shared" si="16"/>
        <v>0</v>
      </c>
      <c r="H85" s="182">
        <f t="shared" si="16"/>
        <v>0</v>
      </c>
      <c r="I85" s="182">
        <f t="shared" si="16"/>
        <v>0</v>
      </c>
      <c r="J85" s="182">
        <f t="shared" si="16"/>
        <v>0</v>
      </c>
      <c r="K85" s="182">
        <f t="shared" si="16"/>
        <v>0</v>
      </c>
      <c r="L85" s="182">
        <f t="shared" si="16"/>
        <v>0</v>
      </c>
      <c r="M85" s="182">
        <f t="shared" si="16"/>
        <v>0</v>
      </c>
      <c r="N85" s="182">
        <f t="shared" si="16"/>
        <v>0</v>
      </c>
      <c r="O85" s="182">
        <f t="shared" si="16"/>
        <v>0</v>
      </c>
      <c r="P85" s="182">
        <f t="shared" si="16"/>
        <v>0</v>
      </c>
      <c r="Q85" s="182">
        <f t="shared" si="17"/>
        <v>0</v>
      </c>
      <c r="R85" s="182">
        <f t="shared" si="17"/>
        <v>0</v>
      </c>
      <c r="S85" s="182">
        <f t="shared" si="17"/>
        <v>0</v>
      </c>
      <c r="T85" s="182">
        <f t="shared" si="17"/>
        <v>0</v>
      </c>
      <c r="U85" s="182">
        <f t="shared" si="17"/>
        <v>0</v>
      </c>
      <c r="V85" s="182">
        <f t="shared" si="17"/>
        <v>0</v>
      </c>
      <c r="W85" s="182">
        <f t="shared" si="17"/>
        <v>0</v>
      </c>
      <c r="X85" s="182">
        <f t="shared" si="17"/>
        <v>0</v>
      </c>
    </row>
    <row r="86" spans="1:24" x14ac:dyDescent="0.25">
      <c r="A86" s="392"/>
      <c r="B86" s="394"/>
      <c r="C86" s="395"/>
      <c r="D86" s="395"/>
      <c r="E86" s="397"/>
      <c r="F86" s="396"/>
      <c r="G86" s="182">
        <f t="shared" si="16"/>
        <v>0</v>
      </c>
      <c r="H86" s="182">
        <f t="shared" si="16"/>
        <v>0</v>
      </c>
      <c r="I86" s="182">
        <f t="shared" si="16"/>
        <v>0</v>
      </c>
      <c r="J86" s="182">
        <f t="shared" si="16"/>
        <v>0</v>
      </c>
      <c r="K86" s="182">
        <f t="shared" si="16"/>
        <v>0</v>
      </c>
      <c r="L86" s="182">
        <f t="shared" si="16"/>
        <v>0</v>
      </c>
      <c r="M86" s="182">
        <f t="shared" si="16"/>
        <v>0</v>
      </c>
      <c r="N86" s="182">
        <f t="shared" si="16"/>
        <v>0</v>
      </c>
      <c r="O86" s="182">
        <f t="shared" si="16"/>
        <v>0</v>
      </c>
      <c r="P86" s="182">
        <f t="shared" si="16"/>
        <v>0</v>
      </c>
      <c r="Q86" s="182">
        <f t="shared" si="17"/>
        <v>0</v>
      </c>
      <c r="R86" s="182">
        <f t="shared" si="17"/>
        <v>0</v>
      </c>
      <c r="S86" s="182">
        <f t="shared" si="17"/>
        <v>0</v>
      </c>
      <c r="T86" s="182">
        <f t="shared" si="17"/>
        <v>0</v>
      </c>
      <c r="U86" s="182">
        <f t="shared" si="17"/>
        <v>0</v>
      </c>
      <c r="V86" s="182">
        <f t="shared" si="17"/>
        <v>0</v>
      </c>
      <c r="W86" s="182">
        <f t="shared" si="17"/>
        <v>0</v>
      </c>
      <c r="X86" s="182">
        <f t="shared" si="17"/>
        <v>0</v>
      </c>
    </row>
    <row r="87" spans="1:24" x14ac:dyDescent="0.25">
      <c r="A87" s="398"/>
      <c r="B87" s="394"/>
      <c r="C87" s="395"/>
      <c r="D87" s="395"/>
      <c r="E87" s="397"/>
      <c r="F87" s="396"/>
      <c r="G87" s="182">
        <f t="shared" si="16"/>
        <v>0</v>
      </c>
      <c r="H87" s="182">
        <f t="shared" si="16"/>
        <v>0</v>
      </c>
      <c r="I87" s="182">
        <f t="shared" si="16"/>
        <v>0</v>
      </c>
      <c r="J87" s="182">
        <f t="shared" si="16"/>
        <v>0</v>
      </c>
      <c r="K87" s="182">
        <f t="shared" si="16"/>
        <v>0</v>
      </c>
      <c r="L87" s="182">
        <f t="shared" si="16"/>
        <v>0</v>
      </c>
      <c r="M87" s="182">
        <f t="shared" si="16"/>
        <v>0</v>
      </c>
      <c r="N87" s="182">
        <f t="shared" si="16"/>
        <v>0</v>
      </c>
      <c r="O87" s="182">
        <f t="shared" si="16"/>
        <v>0</v>
      </c>
      <c r="P87" s="182">
        <f t="shared" si="16"/>
        <v>0</v>
      </c>
      <c r="Q87" s="182">
        <f t="shared" si="17"/>
        <v>0</v>
      </c>
      <c r="R87" s="182">
        <f t="shared" si="17"/>
        <v>0</v>
      </c>
      <c r="S87" s="182">
        <f t="shared" si="17"/>
        <v>0</v>
      </c>
      <c r="T87" s="182">
        <f t="shared" si="17"/>
        <v>0</v>
      </c>
      <c r="U87" s="182">
        <f t="shared" si="17"/>
        <v>0</v>
      </c>
      <c r="V87" s="182">
        <f t="shared" si="17"/>
        <v>0</v>
      </c>
      <c r="W87" s="182">
        <f t="shared" si="17"/>
        <v>0</v>
      </c>
      <c r="X87" s="182">
        <f t="shared" si="17"/>
        <v>0</v>
      </c>
    </row>
    <row r="88" spans="1:24" x14ac:dyDescent="0.25">
      <c r="A88" s="398"/>
      <c r="B88" s="394"/>
      <c r="C88" s="395"/>
      <c r="D88" s="395"/>
      <c r="E88" s="397"/>
      <c r="F88" s="396"/>
      <c r="G88" s="182">
        <f t="shared" si="16"/>
        <v>0</v>
      </c>
      <c r="H88" s="182">
        <f t="shared" si="16"/>
        <v>0</v>
      </c>
      <c r="I88" s="182">
        <f t="shared" si="16"/>
        <v>0</v>
      </c>
      <c r="J88" s="182">
        <f t="shared" si="16"/>
        <v>0</v>
      </c>
      <c r="K88" s="182">
        <f t="shared" si="16"/>
        <v>0</v>
      </c>
      <c r="L88" s="182">
        <f t="shared" si="16"/>
        <v>0</v>
      </c>
      <c r="M88" s="182">
        <f t="shared" si="16"/>
        <v>0</v>
      </c>
      <c r="N88" s="182">
        <f t="shared" si="16"/>
        <v>0</v>
      </c>
      <c r="O88" s="182">
        <f t="shared" si="16"/>
        <v>0</v>
      </c>
      <c r="P88" s="182">
        <f t="shared" si="16"/>
        <v>0</v>
      </c>
      <c r="Q88" s="182">
        <f t="shared" si="17"/>
        <v>0</v>
      </c>
      <c r="R88" s="182">
        <f t="shared" si="17"/>
        <v>0</v>
      </c>
      <c r="S88" s="182">
        <f t="shared" si="17"/>
        <v>0</v>
      </c>
      <c r="T88" s="182">
        <f t="shared" si="17"/>
        <v>0</v>
      </c>
      <c r="U88" s="182">
        <f t="shared" si="17"/>
        <v>0</v>
      </c>
      <c r="V88" s="182">
        <f t="shared" si="17"/>
        <v>0</v>
      </c>
      <c r="W88" s="182">
        <f t="shared" si="17"/>
        <v>0</v>
      </c>
      <c r="X88" s="182">
        <f t="shared" si="17"/>
        <v>0</v>
      </c>
    </row>
    <row r="89" spans="1:24" x14ac:dyDescent="0.25">
      <c r="A89" s="398"/>
      <c r="B89" s="394"/>
      <c r="C89" s="395"/>
      <c r="D89" s="395"/>
      <c r="E89" s="397"/>
      <c r="F89" s="396"/>
      <c r="G89" s="182">
        <f t="shared" si="16"/>
        <v>0</v>
      </c>
      <c r="H89" s="182">
        <f t="shared" si="16"/>
        <v>0</v>
      </c>
      <c r="I89" s="182">
        <f t="shared" si="16"/>
        <v>0</v>
      </c>
      <c r="J89" s="182">
        <f t="shared" si="16"/>
        <v>0</v>
      </c>
      <c r="K89" s="182">
        <f t="shared" si="16"/>
        <v>0</v>
      </c>
      <c r="L89" s="182">
        <f t="shared" si="16"/>
        <v>0</v>
      </c>
      <c r="M89" s="182">
        <f t="shared" si="16"/>
        <v>0</v>
      </c>
      <c r="N89" s="182">
        <f t="shared" si="16"/>
        <v>0</v>
      </c>
      <c r="O89" s="182">
        <f t="shared" si="16"/>
        <v>0</v>
      </c>
      <c r="P89" s="182">
        <f t="shared" si="16"/>
        <v>0</v>
      </c>
      <c r="Q89" s="182">
        <f t="shared" si="17"/>
        <v>0</v>
      </c>
      <c r="R89" s="182">
        <f t="shared" si="17"/>
        <v>0</v>
      </c>
      <c r="S89" s="182">
        <f t="shared" si="17"/>
        <v>0</v>
      </c>
      <c r="T89" s="182">
        <f t="shared" si="17"/>
        <v>0</v>
      </c>
      <c r="U89" s="182">
        <f t="shared" si="17"/>
        <v>0</v>
      </c>
      <c r="V89" s="182">
        <f t="shared" si="17"/>
        <v>0</v>
      </c>
      <c r="W89" s="182">
        <f t="shared" si="17"/>
        <v>0</v>
      </c>
      <c r="X89" s="182">
        <f t="shared" si="17"/>
        <v>0</v>
      </c>
    </row>
    <row r="90" spans="1:24" x14ac:dyDescent="0.25">
      <c r="A90" s="398"/>
      <c r="B90" s="394"/>
      <c r="C90" s="395"/>
      <c r="D90" s="395"/>
      <c r="E90" s="397"/>
      <c r="F90" s="396"/>
      <c r="G90" s="182">
        <f t="shared" si="16"/>
        <v>0</v>
      </c>
      <c r="H90" s="182">
        <f t="shared" si="16"/>
        <v>0</v>
      </c>
      <c r="I90" s="182">
        <f t="shared" si="16"/>
        <v>0</v>
      </c>
      <c r="J90" s="182">
        <f t="shared" si="16"/>
        <v>0</v>
      </c>
      <c r="K90" s="182">
        <f t="shared" si="16"/>
        <v>0</v>
      </c>
      <c r="L90" s="182">
        <f t="shared" si="16"/>
        <v>0</v>
      </c>
      <c r="M90" s="182">
        <f t="shared" si="16"/>
        <v>0</v>
      </c>
      <c r="N90" s="182">
        <f t="shared" si="16"/>
        <v>0</v>
      </c>
      <c r="O90" s="182">
        <f t="shared" si="16"/>
        <v>0</v>
      </c>
      <c r="P90" s="182">
        <f t="shared" si="16"/>
        <v>0</v>
      </c>
      <c r="Q90" s="182">
        <f t="shared" si="17"/>
        <v>0</v>
      </c>
      <c r="R90" s="182">
        <f t="shared" si="17"/>
        <v>0</v>
      </c>
      <c r="S90" s="182">
        <f t="shared" si="17"/>
        <v>0</v>
      </c>
      <c r="T90" s="182">
        <f t="shared" si="17"/>
        <v>0</v>
      </c>
      <c r="U90" s="182">
        <f t="shared" si="17"/>
        <v>0</v>
      </c>
      <c r="V90" s="182">
        <f t="shared" si="17"/>
        <v>0</v>
      </c>
      <c r="W90" s="182">
        <f t="shared" si="17"/>
        <v>0</v>
      </c>
      <c r="X90" s="182">
        <f t="shared" si="17"/>
        <v>0</v>
      </c>
    </row>
    <row r="91" spans="1:24" x14ac:dyDescent="0.25">
      <c r="A91" s="398"/>
      <c r="B91" s="394"/>
      <c r="C91" s="395"/>
      <c r="D91" s="395"/>
      <c r="E91" s="397"/>
      <c r="F91" s="396"/>
      <c r="G91" s="182">
        <f t="shared" si="16"/>
        <v>0</v>
      </c>
      <c r="H91" s="182">
        <f t="shared" si="16"/>
        <v>0</v>
      </c>
      <c r="I91" s="182">
        <f t="shared" si="16"/>
        <v>0</v>
      </c>
      <c r="J91" s="182">
        <f t="shared" si="16"/>
        <v>0</v>
      </c>
      <c r="K91" s="182">
        <f t="shared" si="16"/>
        <v>0</v>
      </c>
      <c r="L91" s="182">
        <f t="shared" si="16"/>
        <v>0</v>
      </c>
      <c r="M91" s="182">
        <f t="shared" si="16"/>
        <v>0</v>
      </c>
      <c r="N91" s="182">
        <f t="shared" si="16"/>
        <v>0</v>
      </c>
      <c r="O91" s="182">
        <f t="shared" si="16"/>
        <v>0</v>
      </c>
      <c r="P91" s="182">
        <f t="shared" si="16"/>
        <v>0</v>
      </c>
      <c r="Q91" s="182">
        <f t="shared" si="17"/>
        <v>0</v>
      </c>
      <c r="R91" s="182">
        <f t="shared" si="17"/>
        <v>0</v>
      </c>
      <c r="S91" s="182">
        <f t="shared" si="17"/>
        <v>0</v>
      </c>
      <c r="T91" s="182">
        <f t="shared" si="17"/>
        <v>0</v>
      </c>
      <c r="U91" s="182">
        <f t="shared" si="17"/>
        <v>0</v>
      </c>
      <c r="V91" s="182">
        <f t="shared" si="17"/>
        <v>0</v>
      </c>
      <c r="W91" s="182">
        <f t="shared" si="17"/>
        <v>0</v>
      </c>
      <c r="X91" s="182">
        <f t="shared" si="17"/>
        <v>0</v>
      </c>
    </row>
    <row r="92" spans="1:24" x14ac:dyDescent="0.25">
      <c r="A92" s="398"/>
      <c r="B92" s="394"/>
      <c r="C92" s="395"/>
      <c r="D92" s="395"/>
      <c r="E92" s="397"/>
      <c r="F92" s="396"/>
      <c r="G92" s="182">
        <f t="shared" si="16"/>
        <v>0</v>
      </c>
      <c r="H92" s="182">
        <f t="shared" si="16"/>
        <v>0</v>
      </c>
      <c r="I92" s="182">
        <f t="shared" si="16"/>
        <v>0</v>
      </c>
      <c r="J92" s="182">
        <f t="shared" si="16"/>
        <v>0</v>
      </c>
      <c r="K92" s="182">
        <f t="shared" si="16"/>
        <v>0</v>
      </c>
      <c r="L92" s="182">
        <f t="shared" si="16"/>
        <v>0</v>
      </c>
      <c r="M92" s="182">
        <f t="shared" si="16"/>
        <v>0</v>
      </c>
      <c r="N92" s="182">
        <f t="shared" si="16"/>
        <v>0</v>
      </c>
      <c r="O92" s="182">
        <f t="shared" si="16"/>
        <v>0</v>
      </c>
      <c r="P92" s="182">
        <f t="shared" si="16"/>
        <v>0</v>
      </c>
      <c r="Q92" s="182">
        <f t="shared" si="17"/>
        <v>0</v>
      </c>
      <c r="R92" s="182">
        <f t="shared" si="17"/>
        <v>0</v>
      </c>
      <c r="S92" s="182">
        <f t="shared" si="17"/>
        <v>0</v>
      </c>
      <c r="T92" s="182">
        <f t="shared" si="17"/>
        <v>0</v>
      </c>
      <c r="U92" s="182">
        <f t="shared" si="17"/>
        <v>0</v>
      </c>
      <c r="V92" s="182">
        <f t="shared" si="17"/>
        <v>0</v>
      </c>
      <c r="W92" s="182">
        <f t="shared" si="17"/>
        <v>0</v>
      </c>
      <c r="X92" s="182">
        <f t="shared" si="17"/>
        <v>0</v>
      </c>
    </row>
    <row r="93" spans="1:24" x14ac:dyDescent="0.25">
      <c r="A93" s="398"/>
      <c r="B93" s="394"/>
      <c r="C93" s="395"/>
      <c r="D93" s="395"/>
      <c r="E93" s="397"/>
      <c r="F93" s="396"/>
      <c r="G93" s="182">
        <f t="shared" si="16"/>
        <v>0</v>
      </c>
      <c r="H93" s="182">
        <f t="shared" si="16"/>
        <v>0</v>
      </c>
      <c r="I93" s="182">
        <f t="shared" si="16"/>
        <v>0</v>
      </c>
      <c r="J93" s="182">
        <f t="shared" si="16"/>
        <v>0</v>
      </c>
      <c r="K93" s="182">
        <f t="shared" si="16"/>
        <v>0</v>
      </c>
      <c r="L93" s="182">
        <f t="shared" si="16"/>
        <v>0</v>
      </c>
      <c r="M93" s="182">
        <f t="shared" si="16"/>
        <v>0</v>
      </c>
      <c r="N93" s="182">
        <f t="shared" si="16"/>
        <v>0</v>
      </c>
      <c r="O93" s="182">
        <f t="shared" si="16"/>
        <v>0</v>
      </c>
      <c r="P93" s="182">
        <f t="shared" si="16"/>
        <v>0</v>
      </c>
      <c r="Q93" s="182">
        <f t="shared" si="17"/>
        <v>0</v>
      </c>
      <c r="R93" s="182">
        <f t="shared" si="17"/>
        <v>0</v>
      </c>
      <c r="S93" s="182">
        <f t="shared" si="17"/>
        <v>0</v>
      </c>
      <c r="T93" s="182">
        <f t="shared" si="17"/>
        <v>0</v>
      </c>
      <c r="U93" s="182">
        <f t="shared" si="17"/>
        <v>0</v>
      </c>
      <c r="V93" s="182">
        <f t="shared" si="17"/>
        <v>0</v>
      </c>
      <c r="W93" s="182">
        <f t="shared" si="17"/>
        <v>0</v>
      </c>
      <c r="X93" s="182">
        <f t="shared" si="17"/>
        <v>0</v>
      </c>
    </row>
    <row r="94" spans="1:24" x14ac:dyDescent="0.25">
      <c r="A94" s="398"/>
      <c r="B94" s="394"/>
      <c r="C94" s="395"/>
      <c r="D94" s="395"/>
      <c r="E94" s="397"/>
      <c r="F94" s="396"/>
      <c r="G94" s="182">
        <f t="shared" ref="G94:P103" si="18">IF($F94=G$7,SUM($C94:$E94),0)</f>
        <v>0</v>
      </c>
      <c r="H94" s="182">
        <f t="shared" si="18"/>
        <v>0</v>
      </c>
      <c r="I94" s="182">
        <f t="shared" si="18"/>
        <v>0</v>
      </c>
      <c r="J94" s="182">
        <f t="shared" si="18"/>
        <v>0</v>
      </c>
      <c r="K94" s="182">
        <f t="shared" si="18"/>
        <v>0</v>
      </c>
      <c r="L94" s="182">
        <f t="shared" si="18"/>
        <v>0</v>
      </c>
      <c r="M94" s="182">
        <f t="shared" si="18"/>
        <v>0</v>
      </c>
      <c r="N94" s="182">
        <f t="shared" si="18"/>
        <v>0</v>
      </c>
      <c r="O94" s="182">
        <f t="shared" si="18"/>
        <v>0</v>
      </c>
      <c r="P94" s="182">
        <f t="shared" si="18"/>
        <v>0</v>
      </c>
      <c r="Q94" s="182">
        <f t="shared" ref="Q94:X103" si="19">IF($F94=Q$7,SUM($C94:$E94),0)</f>
        <v>0</v>
      </c>
      <c r="R94" s="182">
        <f t="shared" si="19"/>
        <v>0</v>
      </c>
      <c r="S94" s="182">
        <f t="shared" si="19"/>
        <v>0</v>
      </c>
      <c r="T94" s="182">
        <f t="shared" si="19"/>
        <v>0</v>
      </c>
      <c r="U94" s="182">
        <f t="shared" si="19"/>
        <v>0</v>
      </c>
      <c r="V94" s="182">
        <f t="shared" si="19"/>
        <v>0</v>
      </c>
      <c r="W94" s="182">
        <f t="shared" si="19"/>
        <v>0</v>
      </c>
      <c r="X94" s="182">
        <f t="shared" si="19"/>
        <v>0</v>
      </c>
    </row>
    <row r="95" spans="1:24" x14ac:dyDescent="0.25">
      <c r="A95" s="398"/>
      <c r="B95" s="394"/>
      <c r="C95" s="395"/>
      <c r="D95" s="395"/>
      <c r="E95" s="397"/>
      <c r="F95" s="396"/>
      <c r="G95" s="182">
        <f t="shared" si="18"/>
        <v>0</v>
      </c>
      <c r="H95" s="182">
        <f t="shared" si="18"/>
        <v>0</v>
      </c>
      <c r="I95" s="182">
        <f t="shared" si="18"/>
        <v>0</v>
      </c>
      <c r="J95" s="182">
        <f t="shared" si="18"/>
        <v>0</v>
      </c>
      <c r="K95" s="182">
        <f t="shared" si="18"/>
        <v>0</v>
      </c>
      <c r="L95" s="182">
        <f t="shared" si="18"/>
        <v>0</v>
      </c>
      <c r="M95" s="182">
        <f t="shared" si="18"/>
        <v>0</v>
      </c>
      <c r="N95" s="182">
        <f t="shared" si="18"/>
        <v>0</v>
      </c>
      <c r="O95" s="182">
        <f t="shared" si="18"/>
        <v>0</v>
      </c>
      <c r="P95" s="182">
        <f t="shared" si="18"/>
        <v>0</v>
      </c>
      <c r="Q95" s="182">
        <f t="shared" si="19"/>
        <v>0</v>
      </c>
      <c r="R95" s="182">
        <f t="shared" si="19"/>
        <v>0</v>
      </c>
      <c r="S95" s="182">
        <f t="shared" si="19"/>
        <v>0</v>
      </c>
      <c r="T95" s="182">
        <f t="shared" si="19"/>
        <v>0</v>
      </c>
      <c r="U95" s="182">
        <f t="shared" si="19"/>
        <v>0</v>
      </c>
      <c r="V95" s="182">
        <f t="shared" si="19"/>
        <v>0</v>
      </c>
      <c r="W95" s="182">
        <f t="shared" si="19"/>
        <v>0</v>
      </c>
      <c r="X95" s="182">
        <f t="shared" si="19"/>
        <v>0</v>
      </c>
    </row>
    <row r="96" spans="1:24" x14ac:dyDescent="0.25">
      <c r="A96" s="398"/>
      <c r="B96" s="394"/>
      <c r="C96" s="395"/>
      <c r="D96" s="395"/>
      <c r="E96" s="397"/>
      <c r="F96" s="396"/>
      <c r="G96" s="182">
        <f t="shared" si="18"/>
        <v>0</v>
      </c>
      <c r="H96" s="182">
        <f t="shared" si="18"/>
        <v>0</v>
      </c>
      <c r="I96" s="182">
        <f t="shared" si="18"/>
        <v>0</v>
      </c>
      <c r="J96" s="182">
        <f t="shared" si="18"/>
        <v>0</v>
      </c>
      <c r="K96" s="182">
        <f t="shared" si="18"/>
        <v>0</v>
      </c>
      <c r="L96" s="182">
        <f t="shared" si="18"/>
        <v>0</v>
      </c>
      <c r="M96" s="182">
        <f t="shared" si="18"/>
        <v>0</v>
      </c>
      <c r="N96" s="182">
        <f t="shared" si="18"/>
        <v>0</v>
      </c>
      <c r="O96" s="182">
        <f t="shared" si="18"/>
        <v>0</v>
      </c>
      <c r="P96" s="182">
        <f t="shared" si="18"/>
        <v>0</v>
      </c>
      <c r="Q96" s="182">
        <f t="shared" si="19"/>
        <v>0</v>
      </c>
      <c r="R96" s="182">
        <f t="shared" si="19"/>
        <v>0</v>
      </c>
      <c r="S96" s="182">
        <f t="shared" si="19"/>
        <v>0</v>
      </c>
      <c r="T96" s="182">
        <f t="shared" si="19"/>
        <v>0</v>
      </c>
      <c r="U96" s="182">
        <f t="shared" si="19"/>
        <v>0</v>
      </c>
      <c r="V96" s="182">
        <f t="shared" si="19"/>
        <v>0</v>
      </c>
      <c r="W96" s="182">
        <f t="shared" si="19"/>
        <v>0</v>
      </c>
      <c r="X96" s="182">
        <f t="shared" si="19"/>
        <v>0</v>
      </c>
    </row>
    <row r="97" spans="1:24" x14ac:dyDescent="0.25">
      <c r="A97" s="398"/>
      <c r="B97" s="394"/>
      <c r="C97" s="395"/>
      <c r="D97" s="395"/>
      <c r="E97" s="397"/>
      <c r="F97" s="396"/>
      <c r="G97" s="182">
        <f t="shared" si="18"/>
        <v>0</v>
      </c>
      <c r="H97" s="182">
        <f t="shared" si="18"/>
        <v>0</v>
      </c>
      <c r="I97" s="182">
        <f t="shared" si="18"/>
        <v>0</v>
      </c>
      <c r="J97" s="182">
        <f t="shared" si="18"/>
        <v>0</v>
      </c>
      <c r="K97" s="182">
        <f t="shared" si="18"/>
        <v>0</v>
      </c>
      <c r="L97" s="182">
        <f t="shared" si="18"/>
        <v>0</v>
      </c>
      <c r="M97" s="182">
        <f t="shared" si="18"/>
        <v>0</v>
      </c>
      <c r="N97" s="182">
        <f t="shared" si="18"/>
        <v>0</v>
      </c>
      <c r="O97" s="182">
        <f t="shared" si="18"/>
        <v>0</v>
      </c>
      <c r="P97" s="182">
        <f t="shared" si="18"/>
        <v>0</v>
      </c>
      <c r="Q97" s="182">
        <f t="shared" si="19"/>
        <v>0</v>
      </c>
      <c r="R97" s="182">
        <f t="shared" si="19"/>
        <v>0</v>
      </c>
      <c r="S97" s="182">
        <f t="shared" si="19"/>
        <v>0</v>
      </c>
      <c r="T97" s="182">
        <f t="shared" si="19"/>
        <v>0</v>
      </c>
      <c r="U97" s="182">
        <f t="shared" si="19"/>
        <v>0</v>
      </c>
      <c r="V97" s="182">
        <f t="shared" si="19"/>
        <v>0</v>
      </c>
      <c r="W97" s="182">
        <f t="shared" si="19"/>
        <v>0</v>
      </c>
      <c r="X97" s="182">
        <f t="shared" si="19"/>
        <v>0</v>
      </c>
    </row>
    <row r="98" spans="1:24" x14ac:dyDescent="0.25">
      <c r="A98" s="398"/>
      <c r="B98" s="394"/>
      <c r="C98" s="395"/>
      <c r="D98" s="395"/>
      <c r="E98" s="397"/>
      <c r="F98" s="396"/>
      <c r="G98" s="182">
        <f t="shared" si="18"/>
        <v>0</v>
      </c>
      <c r="H98" s="182">
        <f t="shared" si="18"/>
        <v>0</v>
      </c>
      <c r="I98" s="182">
        <f t="shared" si="18"/>
        <v>0</v>
      </c>
      <c r="J98" s="182">
        <f t="shared" si="18"/>
        <v>0</v>
      </c>
      <c r="K98" s="182">
        <f t="shared" si="18"/>
        <v>0</v>
      </c>
      <c r="L98" s="182">
        <f t="shared" si="18"/>
        <v>0</v>
      </c>
      <c r="M98" s="182">
        <f t="shared" si="18"/>
        <v>0</v>
      </c>
      <c r="N98" s="182">
        <f t="shared" si="18"/>
        <v>0</v>
      </c>
      <c r="O98" s="182">
        <f t="shared" si="18"/>
        <v>0</v>
      </c>
      <c r="P98" s="182">
        <f t="shared" si="18"/>
        <v>0</v>
      </c>
      <c r="Q98" s="182">
        <f t="shared" si="19"/>
        <v>0</v>
      </c>
      <c r="R98" s="182">
        <f t="shared" si="19"/>
        <v>0</v>
      </c>
      <c r="S98" s="182">
        <f t="shared" si="19"/>
        <v>0</v>
      </c>
      <c r="T98" s="182">
        <f t="shared" si="19"/>
        <v>0</v>
      </c>
      <c r="U98" s="182">
        <f t="shared" si="19"/>
        <v>0</v>
      </c>
      <c r="V98" s="182">
        <f t="shared" si="19"/>
        <v>0</v>
      </c>
      <c r="W98" s="182">
        <f t="shared" si="19"/>
        <v>0</v>
      </c>
      <c r="X98" s="182">
        <f t="shared" si="19"/>
        <v>0</v>
      </c>
    </row>
    <row r="99" spans="1:24" x14ac:dyDescent="0.25">
      <c r="A99" s="398"/>
      <c r="B99" s="394"/>
      <c r="C99" s="395"/>
      <c r="D99" s="395"/>
      <c r="E99" s="397"/>
      <c r="F99" s="396"/>
      <c r="G99" s="182">
        <f t="shared" si="18"/>
        <v>0</v>
      </c>
      <c r="H99" s="182">
        <f t="shared" si="18"/>
        <v>0</v>
      </c>
      <c r="I99" s="182">
        <f t="shared" si="18"/>
        <v>0</v>
      </c>
      <c r="J99" s="182">
        <f t="shared" si="18"/>
        <v>0</v>
      </c>
      <c r="K99" s="182">
        <f t="shared" si="18"/>
        <v>0</v>
      </c>
      <c r="L99" s="182">
        <f t="shared" si="18"/>
        <v>0</v>
      </c>
      <c r="M99" s="182">
        <f t="shared" si="18"/>
        <v>0</v>
      </c>
      <c r="N99" s="182">
        <f t="shared" si="18"/>
        <v>0</v>
      </c>
      <c r="O99" s="182">
        <f t="shared" si="18"/>
        <v>0</v>
      </c>
      <c r="P99" s="182">
        <f t="shared" si="18"/>
        <v>0</v>
      </c>
      <c r="Q99" s="182">
        <f t="shared" si="19"/>
        <v>0</v>
      </c>
      <c r="R99" s="182">
        <f t="shared" si="19"/>
        <v>0</v>
      </c>
      <c r="S99" s="182">
        <f t="shared" si="19"/>
        <v>0</v>
      </c>
      <c r="T99" s="182">
        <f t="shared" si="19"/>
        <v>0</v>
      </c>
      <c r="U99" s="182">
        <f t="shared" si="19"/>
        <v>0</v>
      </c>
      <c r="V99" s="182">
        <f t="shared" si="19"/>
        <v>0</v>
      </c>
      <c r="W99" s="182">
        <f t="shared" si="19"/>
        <v>0</v>
      </c>
      <c r="X99" s="182">
        <f t="shared" si="19"/>
        <v>0</v>
      </c>
    </row>
    <row r="100" spans="1:24" x14ac:dyDescent="0.25">
      <c r="A100" s="398"/>
      <c r="B100" s="394"/>
      <c r="C100" s="395"/>
      <c r="D100" s="395"/>
      <c r="E100" s="397"/>
      <c r="F100" s="396"/>
      <c r="G100" s="182">
        <f t="shared" si="18"/>
        <v>0</v>
      </c>
      <c r="H100" s="182">
        <f t="shared" si="18"/>
        <v>0</v>
      </c>
      <c r="I100" s="182">
        <f t="shared" si="18"/>
        <v>0</v>
      </c>
      <c r="J100" s="182">
        <f t="shared" si="18"/>
        <v>0</v>
      </c>
      <c r="K100" s="182">
        <f t="shared" si="18"/>
        <v>0</v>
      </c>
      <c r="L100" s="182">
        <f t="shared" si="18"/>
        <v>0</v>
      </c>
      <c r="M100" s="182">
        <f t="shared" si="18"/>
        <v>0</v>
      </c>
      <c r="N100" s="182">
        <f t="shared" si="18"/>
        <v>0</v>
      </c>
      <c r="O100" s="182">
        <f t="shared" si="18"/>
        <v>0</v>
      </c>
      <c r="P100" s="182">
        <f t="shared" si="18"/>
        <v>0</v>
      </c>
      <c r="Q100" s="182">
        <f t="shared" si="19"/>
        <v>0</v>
      </c>
      <c r="R100" s="182">
        <f t="shared" si="19"/>
        <v>0</v>
      </c>
      <c r="S100" s="182">
        <f t="shared" si="19"/>
        <v>0</v>
      </c>
      <c r="T100" s="182">
        <f t="shared" si="19"/>
        <v>0</v>
      </c>
      <c r="U100" s="182">
        <f t="shared" si="19"/>
        <v>0</v>
      </c>
      <c r="V100" s="182">
        <f t="shared" si="19"/>
        <v>0</v>
      </c>
      <c r="W100" s="182">
        <f t="shared" si="19"/>
        <v>0</v>
      </c>
      <c r="X100" s="182">
        <f t="shared" si="19"/>
        <v>0</v>
      </c>
    </row>
    <row r="101" spans="1:24" x14ac:dyDescent="0.25">
      <c r="A101" s="398"/>
      <c r="B101" s="394"/>
      <c r="C101" s="395"/>
      <c r="D101" s="395"/>
      <c r="E101" s="397"/>
      <c r="F101" s="396"/>
      <c r="G101" s="182">
        <f t="shared" si="18"/>
        <v>0</v>
      </c>
      <c r="H101" s="182">
        <f t="shared" si="18"/>
        <v>0</v>
      </c>
      <c r="I101" s="182">
        <f t="shared" si="18"/>
        <v>0</v>
      </c>
      <c r="J101" s="182">
        <f t="shared" si="18"/>
        <v>0</v>
      </c>
      <c r="K101" s="182">
        <f t="shared" si="18"/>
        <v>0</v>
      </c>
      <c r="L101" s="182">
        <f t="shared" si="18"/>
        <v>0</v>
      </c>
      <c r="M101" s="182">
        <f t="shared" si="18"/>
        <v>0</v>
      </c>
      <c r="N101" s="182">
        <f t="shared" si="18"/>
        <v>0</v>
      </c>
      <c r="O101" s="182">
        <f t="shared" si="18"/>
        <v>0</v>
      </c>
      <c r="P101" s="182">
        <f t="shared" si="18"/>
        <v>0</v>
      </c>
      <c r="Q101" s="182">
        <f t="shared" si="19"/>
        <v>0</v>
      </c>
      <c r="R101" s="182">
        <f t="shared" si="19"/>
        <v>0</v>
      </c>
      <c r="S101" s="182">
        <f t="shared" si="19"/>
        <v>0</v>
      </c>
      <c r="T101" s="182">
        <f t="shared" si="19"/>
        <v>0</v>
      </c>
      <c r="U101" s="182">
        <f t="shared" si="19"/>
        <v>0</v>
      </c>
      <c r="V101" s="182">
        <f t="shared" si="19"/>
        <v>0</v>
      </c>
      <c r="W101" s="182">
        <f t="shared" si="19"/>
        <v>0</v>
      </c>
      <c r="X101" s="182">
        <f t="shared" si="19"/>
        <v>0</v>
      </c>
    </row>
    <row r="102" spans="1:24" x14ac:dyDescent="0.25">
      <c r="A102" s="398"/>
      <c r="B102" s="394"/>
      <c r="C102" s="395"/>
      <c r="D102" s="395"/>
      <c r="E102" s="397"/>
      <c r="F102" s="396"/>
      <c r="G102" s="182">
        <f t="shared" si="18"/>
        <v>0</v>
      </c>
      <c r="H102" s="182">
        <f t="shared" si="18"/>
        <v>0</v>
      </c>
      <c r="I102" s="182">
        <f t="shared" si="18"/>
        <v>0</v>
      </c>
      <c r="J102" s="182">
        <f t="shared" si="18"/>
        <v>0</v>
      </c>
      <c r="K102" s="182">
        <f t="shared" si="18"/>
        <v>0</v>
      </c>
      <c r="L102" s="182">
        <f t="shared" si="18"/>
        <v>0</v>
      </c>
      <c r="M102" s="182">
        <f t="shared" si="18"/>
        <v>0</v>
      </c>
      <c r="N102" s="182">
        <f t="shared" si="18"/>
        <v>0</v>
      </c>
      <c r="O102" s="182">
        <f t="shared" si="18"/>
        <v>0</v>
      </c>
      <c r="P102" s="182">
        <f t="shared" si="18"/>
        <v>0</v>
      </c>
      <c r="Q102" s="182">
        <f t="shared" si="19"/>
        <v>0</v>
      </c>
      <c r="R102" s="182">
        <f t="shared" si="19"/>
        <v>0</v>
      </c>
      <c r="S102" s="182">
        <f t="shared" si="19"/>
        <v>0</v>
      </c>
      <c r="T102" s="182">
        <f t="shared" si="19"/>
        <v>0</v>
      </c>
      <c r="U102" s="182">
        <f t="shared" si="19"/>
        <v>0</v>
      </c>
      <c r="V102" s="182">
        <f t="shared" si="19"/>
        <v>0</v>
      </c>
      <c r="W102" s="182">
        <f t="shared" si="19"/>
        <v>0</v>
      </c>
      <c r="X102" s="182">
        <f t="shared" si="19"/>
        <v>0</v>
      </c>
    </row>
    <row r="103" spans="1:24" x14ac:dyDescent="0.25">
      <c r="A103" s="398"/>
      <c r="B103" s="394"/>
      <c r="C103" s="395"/>
      <c r="D103" s="395"/>
      <c r="E103" s="397"/>
      <c r="F103" s="396"/>
      <c r="G103" s="182">
        <f t="shared" si="18"/>
        <v>0</v>
      </c>
      <c r="H103" s="182">
        <f t="shared" si="18"/>
        <v>0</v>
      </c>
      <c r="I103" s="182">
        <f t="shared" si="18"/>
        <v>0</v>
      </c>
      <c r="J103" s="182">
        <f t="shared" si="18"/>
        <v>0</v>
      </c>
      <c r="K103" s="182">
        <f t="shared" si="18"/>
        <v>0</v>
      </c>
      <c r="L103" s="182">
        <f t="shared" si="18"/>
        <v>0</v>
      </c>
      <c r="M103" s="182">
        <f t="shared" si="18"/>
        <v>0</v>
      </c>
      <c r="N103" s="182">
        <f t="shared" si="18"/>
        <v>0</v>
      </c>
      <c r="O103" s="182">
        <f t="shared" si="18"/>
        <v>0</v>
      </c>
      <c r="P103" s="182">
        <f t="shared" si="18"/>
        <v>0</v>
      </c>
      <c r="Q103" s="182">
        <f t="shared" si="19"/>
        <v>0</v>
      </c>
      <c r="R103" s="182">
        <f t="shared" si="19"/>
        <v>0</v>
      </c>
      <c r="S103" s="182">
        <f t="shared" si="19"/>
        <v>0</v>
      </c>
      <c r="T103" s="182">
        <f t="shared" si="19"/>
        <v>0</v>
      </c>
      <c r="U103" s="182">
        <f t="shared" si="19"/>
        <v>0</v>
      </c>
      <c r="V103" s="182">
        <f t="shared" si="19"/>
        <v>0</v>
      </c>
      <c r="W103" s="182">
        <f t="shared" si="19"/>
        <v>0</v>
      </c>
      <c r="X103" s="182">
        <f t="shared" si="19"/>
        <v>0</v>
      </c>
    </row>
    <row r="104" spans="1:24" x14ac:dyDescent="0.25">
      <c r="A104" s="392"/>
      <c r="B104" s="394"/>
      <c r="C104" s="395"/>
      <c r="D104" s="395"/>
      <c r="E104" s="397"/>
      <c r="F104" s="396"/>
      <c r="G104" s="182">
        <f t="shared" ref="G104:V145" si="20">IF($F104=G$7,SUM($C104:$E104),0)</f>
        <v>0</v>
      </c>
      <c r="H104" s="182">
        <f t="shared" si="20"/>
        <v>0</v>
      </c>
      <c r="I104" s="182">
        <f t="shared" si="20"/>
        <v>0</v>
      </c>
      <c r="J104" s="182">
        <f t="shared" si="20"/>
        <v>0</v>
      </c>
      <c r="K104" s="182">
        <f t="shared" si="20"/>
        <v>0</v>
      </c>
      <c r="L104" s="182">
        <f t="shared" si="20"/>
        <v>0</v>
      </c>
      <c r="M104" s="182">
        <f t="shared" si="20"/>
        <v>0</v>
      </c>
      <c r="N104" s="182">
        <f t="shared" si="20"/>
        <v>0</v>
      </c>
      <c r="O104" s="182">
        <f t="shared" si="20"/>
        <v>0</v>
      </c>
      <c r="P104" s="182">
        <f t="shared" si="20"/>
        <v>0</v>
      </c>
      <c r="Q104" s="182">
        <f t="shared" ref="Q104:X145" si="21">IF($F104=Q$7,SUM($C104:$E104),0)</f>
        <v>0</v>
      </c>
      <c r="R104" s="182">
        <f t="shared" si="21"/>
        <v>0</v>
      </c>
      <c r="S104" s="182">
        <f t="shared" si="21"/>
        <v>0</v>
      </c>
      <c r="T104" s="182">
        <f t="shared" si="21"/>
        <v>0</v>
      </c>
      <c r="U104" s="182">
        <f t="shared" si="21"/>
        <v>0</v>
      </c>
      <c r="V104" s="182">
        <f t="shared" si="21"/>
        <v>0</v>
      </c>
      <c r="W104" s="182">
        <f t="shared" si="21"/>
        <v>0</v>
      </c>
      <c r="X104" s="182">
        <f t="shared" si="21"/>
        <v>0</v>
      </c>
    </row>
    <row r="105" spans="1:24" x14ac:dyDescent="0.25">
      <c r="A105" s="392"/>
      <c r="B105" s="394"/>
      <c r="C105" s="395"/>
      <c r="D105" s="395"/>
      <c r="E105" s="397"/>
      <c r="F105" s="396"/>
      <c r="G105" s="182">
        <f t="shared" si="20"/>
        <v>0</v>
      </c>
      <c r="H105" s="182">
        <f t="shared" si="20"/>
        <v>0</v>
      </c>
      <c r="I105" s="182">
        <f t="shared" si="20"/>
        <v>0</v>
      </c>
      <c r="J105" s="182">
        <f t="shared" si="20"/>
        <v>0</v>
      </c>
      <c r="K105" s="182">
        <f t="shared" si="20"/>
        <v>0</v>
      </c>
      <c r="L105" s="182">
        <f t="shared" si="20"/>
        <v>0</v>
      </c>
      <c r="M105" s="182">
        <f t="shared" si="20"/>
        <v>0</v>
      </c>
      <c r="N105" s="182">
        <f t="shared" si="20"/>
        <v>0</v>
      </c>
      <c r="O105" s="182">
        <f t="shared" si="20"/>
        <v>0</v>
      </c>
      <c r="P105" s="182">
        <f t="shared" si="20"/>
        <v>0</v>
      </c>
      <c r="Q105" s="182">
        <f t="shared" si="21"/>
        <v>0</v>
      </c>
      <c r="R105" s="182">
        <f t="shared" si="21"/>
        <v>0</v>
      </c>
      <c r="S105" s="182">
        <f t="shared" si="21"/>
        <v>0</v>
      </c>
      <c r="T105" s="182">
        <f t="shared" si="21"/>
        <v>0</v>
      </c>
      <c r="U105" s="182">
        <f t="shared" si="21"/>
        <v>0</v>
      </c>
      <c r="V105" s="182">
        <f t="shared" si="21"/>
        <v>0</v>
      </c>
      <c r="W105" s="182">
        <f t="shared" si="21"/>
        <v>0</v>
      </c>
      <c r="X105" s="182">
        <f t="shared" si="21"/>
        <v>0</v>
      </c>
    </row>
    <row r="106" spans="1:24" x14ac:dyDescent="0.25">
      <c r="A106" s="392"/>
      <c r="B106" s="394"/>
      <c r="C106" s="395"/>
      <c r="D106" s="395"/>
      <c r="E106" s="397"/>
      <c r="F106" s="396"/>
      <c r="G106" s="182">
        <f t="shared" si="20"/>
        <v>0</v>
      </c>
      <c r="H106" s="182">
        <f t="shared" si="20"/>
        <v>0</v>
      </c>
      <c r="I106" s="182">
        <f t="shared" si="20"/>
        <v>0</v>
      </c>
      <c r="J106" s="182">
        <f t="shared" si="20"/>
        <v>0</v>
      </c>
      <c r="K106" s="182">
        <f t="shared" si="20"/>
        <v>0</v>
      </c>
      <c r="L106" s="182">
        <f t="shared" si="20"/>
        <v>0</v>
      </c>
      <c r="M106" s="182">
        <f t="shared" si="20"/>
        <v>0</v>
      </c>
      <c r="N106" s="182">
        <f t="shared" si="20"/>
        <v>0</v>
      </c>
      <c r="O106" s="182">
        <f t="shared" si="20"/>
        <v>0</v>
      </c>
      <c r="P106" s="182">
        <f t="shared" si="20"/>
        <v>0</v>
      </c>
      <c r="Q106" s="182">
        <f t="shared" si="21"/>
        <v>0</v>
      </c>
      <c r="R106" s="182">
        <f t="shared" si="21"/>
        <v>0</v>
      </c>
      <c r="S106" s="182">
        <f t="shared" si="21"/>
        <v>0</v>
      </c>
      <c r="T106" s="182">
        <f t="shared" si="21"/>
        <v>0</v>
      </c>
      <c r="U106" s="182">
        <f t="shared" si="21"/>
        <v>0</v>
      </c>
      <c r="V106" s="182">
        <f t="shared" si="21"/>
        <v>0</v>
      </c>
      <c r="W106" s="182">
        <f t="shared" si="21"/>
        <v>0</v>
      </c>
      <c r="X106" s="182">
        <f t="shared" si="21"/>
        <v>0</v>
      </c>
    </row>
    <row r="107" spans="1:24" x14ac:dyDescent="0.25">
      <c r="A107" s="392"/>
      <c r="B107" s="394"/>
      <c r="C107" s="395"/>
      <c r="D107" s="395"/>
      <c r="E107" s="397"/>
      <c r="F107" s="396"/>
      <c r="G107" s="182">
        <f t="shared" si="20"/>
        <v>0</v>
      </c>
      <c r="H107" s="182">
        <f t="shared" si="20"/>
        <v>0</v>
      </c>
      <c r="I107" s="182">
        <f t="shared" si="20"/>
        <v>0</v>
      </c>
      <c r="J107" s="182">
        <f t="shared" si="20"/>
        <v>0</v>
      </c>
      <c r="K107" s="182">
        <f t="shared" si="20"/>
        <v>0</v>
      </c>
      <c r="L107" s="182">
        <f t="shared" si="20"/>
        <v>0</v>
      </c>
      <c r="M107" s="182">
        <f t="shared" si="20"/>
        <v>0</v>
      </c>
      <c r="N107" s="182">
        <f t="shared" si="20"/>
        <v>0</v>
      </c>
      <c r="O107" s="182">
        <f t="shared" si="20"/>
        <v>0</v>
      </c>
      <c r="P107" s="182">
        <f t="shared" si="20"/>
        <v>0</v>
      </c>
      <c r="Q107" s="182">
        <f t="shared" si="21"/>
        <v>0</v>
      </c>
      <c r="R107" s="182">
        <f t="shared" si="21"/>
        <v>0</v>
      </c>
      <c r="S107" s="182">
        <f t="shared" si="21"/>
        <v>0</v>
      </c>
      <c r="T107" s="182">
        <f t="shared" si="21"/>
        <v>0</v>
      </c>
      <c r="U107" s="182">
        <f t="shared" si="21"/>
        <v>0</v>
      </c>
      <c r="V107" s="182">
        <f t="shared" si="21"/>
        <v>0</v>
      </c>
      <c r="W107" s="182">
        <f t="shared" si="21"/>
        <v>0</v>
      </c>
      <c r="X107" s="182">
        <f t="shared" si="21"/>
        <v>0</v>
      </c>
    </row>
    <row r="108" spans="1:24" x14ac:dyDescent="0.25">
      <c r="A108" s="392"/>
      <c r="B108" s="394"/>
      <c r="C108" s="395"/>
      <c r="D108" s="395"/>
      <c r="E108" s="397"/>
      <c r="F108" s="396"/>
      <c r="G108" s="182">
        <f t="shared" si="20"/>
        <v>0</v>
      </c>
      <c r="H108" s="182">
        <f t="shared" si="20"/>
        <v>0</v>
      </c>
      <c r="I108" s="182">
        <f t="shared" si="20"/>
        <v>0</v>
      </c>
      <c r="J108" s="182">
        <f t="shared" si="20"/>
        <v>0</v>
      </c>
      <c r="K108" s="182">
        <f t="shared" si="20"/>
        <v>0</v>
      </c>
      <c r="L108" s="182">
        <f t="shared" si="20"/>
        <v>0</v>
      </c>
      <c r="M108" s="182">
        <f t="shared" si="20"/>
        <v>0</v>
      </c>
      <c r="N108" s="182">
        <f t="shared" si="20"/>
        <v>0</v>
      </c>
      <c r="O108" s="182">
        <f t="shared" si="20"/>
        <v>0</v>
      </c>
      <c r="P108" s="182">
        <f t="shared" si="20"/>
        <v>0</v>
      </c>
      <c r="Q108" s="182">
        <f t="shared" si="21"/>
        <v>0</v>
      </c>
      <c r="R108" s="182">
        <f t="shared" si="21"/>
        <v>0</v>
      </c>
      <c r="S108" s="182">
        <f t="shared" si="21"/>
        <v>0</v>
      </c>
      <c r="T108" s="182">
        <f t="shared" si="21"/>
        <v>0</v>
      </c>
      <c r="U108" s="182">
        <f t="shared" si="21"/>
        <v>0</v>
      </c>
      <c r="V108" s="182">
        <f t="shared" si="21"/>
        <v>0</v>
      </c>
      <c r="W108" s="182">
        <f t="shared" si="21"/>
        <v>0</v>
      </c>
      <c r="X108" s="182">
        <f t="shared" si="21"/>
        <v>0</v>
      </c>
    </row>
    <row r="109" spans="1:24" x14ac:dyDescent="0.25">
      <c r="A109" s="392"/>
      <c r="B109" s="394"/>
      <c r="C109" s="395"/>
      <c r="D109" s="395"/>
      <c r="E109" s="397"/>
      <c r="F109" s="396"/>
      <c r="G109" s="182">
        <f t="shared" si="20"/>
        <v>0</v>
      </c>
      <c r="H109" s="182">
        <f t="shared" si="20"/>
        <v>0</v>
      </c>
      <c r="I109" s="182">
        <f t="shared" si="20"/>
        <v>0</v>
      </c>
      <c r="J109" s="182">
        <f t="shared" si="20"/>
        <v>0</v>
      </c>
      <c r="K109" s="182">
        <f t="shared" si="20"/>
        <v>0</v>
      </c>
      <c r="L109" s="182">
        <f t="shared" si="20"/>
        <v>0</v>
      </c>
      <c r="M109" s="182">
        <f t="shared" si="20"/>
        <v>0</v>
      </c>
      <c r="N109" s="182">
        <f t="shared" si="20"/>
        <v>0</v>
      </c>
      <c r="O109" s="182">
        <f t="shared" si="20"/>
        <v>0</v>
      </c>
      <c r="P109" s="182">
        <f t="shared" si="20"/>
        <v>0</v>
      </c>
      <c r="Q109" s="182">
        <f t="shared" si="21"/>
        <v>0</v>
      </c>
      <c r="R109" s="182">
        <f t="shared" si="21"/>
        <v>0</v>
      </c>
      <c r="S109" s="182">
        <f t="shared" si="21"/>
        <v>0</v>
      </c>
      <c r="T109" s="182">
        <f t="shared" si="21"/>
        <v>0</v>
      </c>
      <c r="U109" s="182">
        <f t="shared" si="21"/>
        <v>0</v>
      </c>
      <c r="V109" s="182">
        <f t="shared" si="21"/>
        <v>0</v>
      </c>
      <c r="W109" s="182">
        <f t="shared" si="21"/>
        <v>0</v>
      </c>
      <c r="X109" s="182">
        <f t="shared" si="21"/>
        <v>0</v>
      </c>
    </row>
    <row r="110" spans="1:24" x14ac:dyDescent="0.25">
      <c r="A110" s="392"/>
      <c r="B110" s="394"/>
      <c r="C110" s="395"/>
      <c r="D110" s="395"/>
      <c r="E110" s="397"/>
      <c r="F110" s="396"/>
      <c r="G110" s="182">
        <f t="shared" si="20"/>
        <v>0</v>
      </c>
      <c r="H110" s="182">
        <f t="shared" si="20"/>
        <v>0</v>
      </c>
      <c r="I110" s="182">
        <f t="shared" si="20"/>
        <v>0</v>
      </c>
      <c r="J110" s="182">
        <f t="shared" si="20"/>
        <v>0</v>
      </c>
      <c r="K110" s="182">
        <f t="shared" si="20"/>
        <v>0</v>
      </c>
      <c r="L110" s="182">
        <f t="shared" si="20"/>
        <v>0</v>
      </c>
      <c r="M110" s="182">
        <f t="shared" si="20"/>
        <v>0</v>
      </c>
      <c r="N110" s="182">
        <f t="shared" si="20"/>
        <v>0</v>
      </c>
      <c r="O110" s="182">
        <f t="shared" si="20"/>
        <v>0</v>
      </c>
      <c r="P110" s="182">
        <f t="shared" si="20"/>
        <v>0</v>
      </c>
      <c r="Q110" s="182">
        <f t="shared" si="21"/>
        <v>0</v>
      </c>
      <c r="R110" s="182">
        <f t="shared" si="21"/>
        <v>0</v>
      </c>
      <c r="S110" s="182">
        <f t="shared" si="21"/>
        <v>0</v>
      </c>
      <c r="T110" s="182">
        <f t="shared" si="21"/>
        <v>0</v>
      </c>
      <c r="U110" s="182">
        <f t="shared" si="21"/>
        <v>0</v>
      </c>
      <c r="V110" s="182">
        <f t="shared" si="21"/>
        <v>0</v>
      </c>
      <c r="W110" s="182">
        <f t="shared" si="21"/>
        <v>0</v>
      </c>
      <c r="X110" s="182">
        <f t="shared" si="21"/>
        <v>0</v>
      </c>
    </row>
    <row r="111" spans="1:24" x14ac:dyDescent="0.25">
      <c r="A111" s="392"/>
      <c r="B111" s="394"/>
      <c r="C111" s="395"/>
      <c r="D111" s="395"/>
      <c r="E111" s="397"/>
      <c r="F111" s="396"/>
      <c r="G111" s="182">
        <f t="shared" si="20"/>
        <v>0</v>
      </c>
      <c r="H111" s="182">
        <f t="shared" si="20"/>
        <v>0</v>
      </c>
      <c r="I111" s="182">
        <f t="shared" si="20"/>
        <v>0</v>
      </c>
      <c r="J111" s="182">
        <f t="shared" si="20"/>
        <v>0</v>
      </c>
      <c r="K111" s="182">
        <f t="shared" si="20"/>
        <v>0</v>
      </c>
      <c r="L111" s="182">
        <f t="shared" si="20"/>
        <v>0</v>
      </c>
      <c r="M111" s="182">
        <f t="shared" si="20"/>
        <v>0</v>
      </c>
      <c r="N111" s="182">
        <f t="shared" si="20"/>
        <v>0</v>
      </c>
      <c r="O111" s="182">
        <f t="shared" si="20"/>
        <v>0</v>
      </c>
      <c r="P111" s="182">
        <f t="shared" si="20"/>
        <v>0</v>
      </c>
      <c r="Q111" s="182">
        <f t="shared" si="21"/>
        <v>0</v>
      </c>
      <c r="R111" s="182">
        <f t="shared" si="21"/>
        <v>0</v>
      </c>
      <c r="S111" s="182">
        <f t="shared" si="21"/>
        <v>0</v>
      </c>
      <c r="T111" s="182">
        <f t="shared" si="21"/>
        <v>0</v>
      </c>
      <c r="U111" s="182">
        <f t="shared" si="21"/>
        <v>0</v>
      </c>
      <c r="V111" s="182">
        <f t="shared" si="21"/>
        <v>0</v>
      </c>
      <c r="W111" s="182">
        <f t="shared" si="21"/>
        <v>0</v>
      </c>
      <c r="X111" s="182">
        <f t="shared" si="21"/>
        <v>0</v>
      </c>
    </row>
    <row r="112" spans="1:24" x14ac:dyDescent="0.25">
      <c r="A112" s="392"/>
      <c r="B112" s="394"/>
      <c r="C112" s="395"/>
      <c r="D112" s="395"/>
      <c r="E112" s="397"/>
      <c r="F112" s="396"/>
      <c r="G112" s="182">
        <f t="shared" si="20"/>
        <v>0</v>
      </c>
      <c r="H112" s="182">
        <f t="shared" si="20"/>
        <v>0</v>
      </c>
      <c r="I112" s="182">
        <f t="shared" si="20"/>
        <v>0</v>
      </c>
      <c r="J112" s="182">
        <f t="shared" si="20"/>
        <v>0</v>
      </c>
      <c r="K112" s="182">
        <f t="shared" si="20"/>
        <v>0</v>
      </c>
      <c r="L112" s="182">
        <f t="shared" si="20"/>
        <v>0</v>
      </c>
      <c r="M112" s="182">
        <f t="shared" si="20"/>
        <v>0</v>
      </c>
      <c r="N112" s="182">
        <f t="shared" si="20"/>
        <v>0</v>
      </c>
      <c r="O112" s="182">
        <f t="shared" si="20"/>
        <v>0</v>
      </c>
      <c r="P112" s="182">
        <f t="shared" si="20"/>
        <v>0</v>
      </c>
      <c r="Q112" s="182">
        <f t="shared" si="21"/>
        <v>0</v>
      </c>
      <c r="R112" s="182">
        <f t="shared" si="21"/>
        <v>0</v>
      </c>
      <c r="S112" s="182">
        <f t="shared" si="21"/>
        <v>0</v>
      </c>
      <c r="T112" s="182">
        <f t="shared" si="21"/>
        <v>0</v>
      </c>
      <c r="U112" s="182">
        <f t="shared" si="21"/>
        <v>0</v>
      </c>
      <c r="V112" s="182">
        <f t="shared" si="21"/>
        <v>0</v>
      </c>
      <c r="W112" s="182">
        <f t="shared" si="21"/>
        <v>0</v>
      </c>
      <c r="X112" s="182">
        <f t="shared" si="21"/>
        <v>0</v>
      </c>
    </row>
    <row r="113" spans="1:24" x14ac:dyDescent="0.25">
      <c r="A113" s="185"/>
      <c r="B113" s="186"/>
      <c r="C113" s="187"/>
      <c r="D113" s="187"/>
      <c r="E113" s="188"/>
      <c r="F113" s="181"/>
      <c r="G113" s="182">
        <f t="shared" si="20"/>
        <v>0</v>
      </c>
      <c r="H113" s="182">
        <f t="shared" si="20"/>
        <v>0</v>
      </c>
      <c r="I113" s="182">
        <f t="shared" si="20"/>
        <v>0</v>
      </c>
      <c r="J113" s="182">
        <f t="shared" si="20"/>
        <v>0</v>
      </c>
      <c r="K113" s="182">
        <f t="shared" si="20"/>
        <v>0</v>
      </c>
      <c r="L113" s="182">
        <f t="shared" si="20"/>
        <v>0</v>
      </c>
      <c r="M113" s="182">
        <f t="shared" si="20"/>
        <v>0</v>
      </c>
      <c r="N113" s="182">
        <f t="shared" si="20"/>
        <v>0</v>
      </c>
      <c r="O113" s="182">
        <f t="shared" si="20"/>
        <v>0</v>
      </c>
      <c r="P113" s="182">
        <f t="shared" si="20"/>
        <v>0</v>
      </c>
      <c r="Q113" s="182">
        <f t="shared" si="21"/>
        <v>0</v>
      </c>
      <c r="R113" s="182">
        <f t="shared" si="21"/>
        <v>0</v>
      </c>
      <c r="S113" s="182">
        <f t="shared" si="21"/>
        <v>0</v>
      </c>
      <c r="T113" s="182">
        <f t="shared" si="21"/>
        <v>0</v>
      </c>
      <c r="U113" s="182">
        <f t="shared" si="21"/>
        <v>0</v>
      </c>
      <c r="V113" s="182">
        <f t="shared" si="21"/>
        <v>0</v>
      </c>
      <c r="W113" s="182">
        <f t="shared" si="21"/>
        <v>0</v>
      </c>
      <c r="X113" s="182">
        <f t="shared" si="21"/>
        <v>0</v>
      </c>
    </row>
    <row r="114" spans="1:24" x14ac:dyDescent="0.25">
      <c r="A114" s="185"/>
      <c r="B114" s="186"/>
      <c r="C114" s="187"/>
      <c r="D114" s="187"/>
      <c r="E114" s="188"/>
      <c r="F114" s="181"/>
      <c r="G114" s="182">
        <f t="shared" si="20"/>
        <v>0</v>
      </c>
      <c r="H114" s="182">
        <f t="shared" si="20"/>
        <v>0</v>
      </c>
      <c r="I114" s="182">
        <f t="shared" si="20"/>
        <v>0</v>
      </c>
      <c r="J114" s="182">
        <f t="shared" si="20"/>
        <v>0</v>
      </c>
      <c r="K114" s="182">
        <f t="shared" si="20"/>
        <v>0</v>
      </c>
      <c r="L114" s="182">
        <f t="shared" si="20"/>
        <v>0</v>
      </c>
      <c r="M114" s="182">
        <f t="shared" si="20"/>
        <v>0</v>
      </c>
      <c r="N114" s="182">
        <f t="shared" si="20"/>
        <v>0</v>
      </c>
      <c r="O114" s="182">
        <f t="shared" si="20"/>
        <v>0</v>
      </c>
      <c r="P114" s="182">
        <f t="shared" si="20"/>
        <v>0</v>
      </c>
      <c r="Q114" s="182">
        <f t="shared" si="21"/>
        <v>0</v>
      </c>
      <c r="R114" s="182">
        <f t="shared" si="21"/>
        <v>0</v>
      </c>
      <c r="S114" s="182">
        <f t="shared" si="21"/>
        <v>0</v>
      </c>
      <c r="T114" s="182">
        <f t="shared" si="21"/>
        <v>0</v>
      </c>
      <c r="U114" s="182">
        <f t="shared" si="21"/>
        <v>0</v>
      </c>
      <c r="V114" s="182">
        <f t="shared" si="21"/>
        <v>0</v>
      </c>
      <c r="W114" s="182">
        <f t="shared" si="21"/>
        <v>0</v>
      </c>
      <c r="X114" s="182">
        <f t="shared" si="21"/>
        <v>0</v>
      </c>
    </row>
    <row r="115" spans="1:24" x14ac:dyDescent="0.25">
      <c r="A115" s="185"/>
      <c r="B115" s="186"/>
      <c r="C115" s="187"/>
      <c r="D115" s="187"/>
      <c r="E115" s="188"/>
      <c r="F115" s="181"/>
      <c r="G115" s="182">
        <f t="shared" si="20"/>
        <v>0</v>
      </c>
      <c r="H115" s="182">
        <f t="shared" si="20"/>
        <v>0</v>
      </c>
      <c r="I115" s="182">
        <f t="shared" si="20"/>
        <v>0</v>
      </c>
      <c r="J115" s="182">
        <f t="shared" si="20"/>
        <v>0</v>
      </c>
      <c r="K115" s="182">
        <f t="shared" si="20"/>
        <v>0</v>
      </c>
      <c r="L115" s="182">
        <f t="shared" si="20"/>
        <v>0</v>
      </c>
      <c r="M115" s="182">
        <f t="shared" si="20"/>
        <v>0</v>
      </c>
      <c r="N115" s="182">
        <f t="shared" si="20"/>
        <v>0</v>
      </c>
      <c r="O115" s="182">
        <f t="shared" si="20"/>
        <v>0</v>
      </c>
      <c r="P115" s="182">
        <f t="shared" si="20"/>
        <v>0</v>
      </c>
      <c r="Q115" s="182">
        <f t="shared" si="20"/>
        <v>0</v>
      </c>
      <c r="R115" s="182">
        <f t="shared" si="20"/>
        <v>0</v>
      </c>
      <c r="S115" s="182">
        <f t="shared" si="20"/>
        <v>0</v>
      </c>
      <c r="T115" s="182">
        <f t="shared" si="20"/>
        <v>0</v>
      </c>
      <c r="U115" s="182">
        <f t="shared" si="20"/>
        <v>0</v>
      </c>
      <c r="V115" s="182">
        <f t="shared" si="20"/>
        <v>0</v>
      </c>
      <c r="W115" s="182">
        <f t="shared" si="21"/>
        <v>0</v>
      </c>
      <c r="X115" s="182">
        <f t="shared" si="21"/>
        <v>0</v>
      </c>
    </row>
    <row r="116" spans="1:24" x14ac:dyDescent="0.25">
      <c r="A116" s="185"/>
      <c r="B116" s="186"/>
      <c r="C116" s="187"/>
      <c r="D116" s="187"/>
      <c r="E116" s="188"/>
      <c r="F116" s="181"/>
      <c r="G116" s="182">
        <f t="shared" si="20"/>
        <v>0</v>
      </c>
      <c r="H116" s="182">
        <f t="shared" si="20"/>
        <v>0</v>
      </c>
      <c r="I116" s="182">
        <f t="shared" si="20"/>
        <v>0</v>
      </c>
      <c r="J116" s="182">
        <f t="shared" si="20"/>
        <v>0</v>
      </c>
      <c r="K116" s="182">
        <f t="shared" si="20"/>
        <v>0</v>
      </c>
      <c r="L116" s="182">
        <f t="shared" si="20"/>
        <v>0</v>
      </c>
      <c r="M116" s="182">
        <f t="shared" si="20"/>
        <v>0</v>
      </c>
      <c r="N116" s="182">
        <f t="shared" si="20"/>
        <v>0</v>
      </c>
      <c r="O116" s="182">
        <f t="shared" si="20"/>
        <v>0</v>
      </c>
      <c r="P116" s="182">
        <f t="shared" si="20"/>
        <v>0</v>
      </c>
      <c r="Q116" s="182">
        <f t="shared" si="20"/>
        <v>0</v>
      </c>
      <c r="R116" s="182">
        <f t="shared" si="20"/>
        <v>0</v>
      </c>
      <c r="S116" s="182">
        <f t="shared" si="20"/>
        <v>0</v>
      </c>
      <c r="T116" s="182">
        <f t="shared" si="20"/>
        <v>0</v>
      </c>
      <c r="U116" s="182">
        <f t="shared" si="20"/>
        <v>0</v>
      </c>
      <c r="V116" s="182">
        <f t="shared" si="20"/>
        <v>0</v>
      </c>
      <c r="W116" s="182">
        <f t="shared" si="21"/>
        <v>0</v>
      </c>
      <c r="X116" s="182">
        <f t="shared" si="21"/>
        <v>0</v>
      </c>
    </row>
    <row r="117" spans="1:24" x14ac:dyDescent="0.25">
      <c r="A117" s="185"/>
      <c r="B117" s="186"/>
      <c r="C117" s="187"/>
      <c r="D117" s="187"/>
      <c r="E117" s="188"/>
      <c r="F117" s="181"/>
      <c r="G117" s="182">
        <f t="shared" si="20"/>
        <v>0</v>
      </c>
      <c r="H117" s="182">
        <f t="shared" si="20"/>
        <v>0</v>
      </c>
      <c r="I117" s="182">
        <f t="shared" si="20"/>
        <v>0</v>
      </c>
      <c r="J117" s="182">
        <f t="shared" si="20"/>
        <v>0</v>
      </c>
      <c r="K117" s="182">
        <f t="shared" si="20"/>
        <v>0</v>
      </c>
      <c r="L117" s="182">
        <f t="shared" si="20"/>
        <v>0</v>
      </c>
      <c r="M117" s="182">
        <f t="shared" si="20"/>
        <v>0</v>
      </c>
      <c r="N117" s="182">
        <f t="shared" si="20"/>
        <v>0</v>
      </c>
      <c r="O117" s="182">
        <f t="shared" si="20"/>
        <v>0</v>
      </c>
      <c r="P117" s="182">
        <f t="shared" si="20"/>
        <v>0</v>
      </c>
      <c r="Q117" s="182">
        <f t="shared" si="20"/>
        <v>0</v>
      </c>
      <c r="R117" s="182">
        <f t="shared" si="20"/>
        <v>0</v>
      </c>
      <c r="S117" s="182">
        <f t="shared" si="20"/>
        <v>0</v>
      </c>
      <c r="T117" s="182">
        <f t="shared" si="20"/>
        <v>0</v>
      </c>
      <c r="U117" s="182">
        <f t="shared" si="20"/>
        <v>0</v>
      </c>
      <c r="V117" s="182">
        <f t="shared" si="20"/>
        <v>0</v>
      </c>
      <c r="W117" s="182">
        <f t="shared" si="21"/>
        <v>0</v>
      </c>
      <c r="X117" s="182">
        <f t="shared" si="21"/>
        <v>0</v>
      </c>
    </row>
    <row r="118" spans="1:24" x14ac:dyDescent="0.25">
      <c r="A118" s="185"/>
      <c r="B118" s="186"/>
      <c r="C118" s="187"/>
      <c r="D118" s="187"/>
      <c r="E118" s="188"/>
      <c r="F118" s="181"/>
      <c r="G118" s="182">
        <f t="shared" si="20"/>
        <v>0</v>
      </c>
      <c r="H118" s="182">
        <f t="shared" si="20"/>
        <v>0</v>
      </c>
      <c r="I118" s="182">
        <f t="shared" si="20"/>
        <v>0</v>
      </c>
      <c r="J118" s="182">
        <f t="shared" si="20"/>
        <v>0</v>
      </c>
      <c r="K118" s="182">
        <f t="shared" si="20"/>
        <v>0</v>
      </c>
      <c r="L118" s="182">
        <f t="shared" si="20"/>
        <v>0</v>
      </c>
      <c r="M118" s="182">
        <f t="shared" si="20"/>
        <v>0</v>
      </c>
      <c r="N118" s="182">
        <f t="shared" si="20"/>
        <v>0</v>
      </c>
      <c r="O118" s="182">
        <f t="shared" si="20"/>
        <v>0</v>
      </c>
      <c r="P118" s="182">
        <f t="shared" si="20"/>
        <v>0</v>
      </c>
      <c r="Q118" s="182">
        <f t="shared" si="20"/>
        <v>0</v>
      </c>
      <c r="R118" s="182">
        <f t="shared" si="20"/>
        <v>0</v>
      </c>
      <c r="S118" s="182">
        <f t="shared" si="20"/>
        <v>0</v>
      </c>
      <c r="T118" s="182">
        <f t="shared" si="20"/>
        <v>0</v>
      </c>
      <c r="U118" s="182">
        <f t="shared" si="20"/>
        <v>0</v>
      </c>
      <c r="V118" s="182">
        <f t="shared" si="20"/>
        <v>0</v>
      </c>
      <c r="W118" s="182">
        <f t="shared" si="21"/>
        <v>0</v>
      </c>
      <c r="X118" s="182">
        <f t="shared" si="21"/>
        <v>0</v>
      </c>
    </row>
    <row r="119" spans="1:24" x14ac:dyDescent="0.25">
      <c r="A119" s="185"/>
      <c r="B119" s="186"/>
      <c r="C119" s="187"/>
      <c r="D119" s="187"/>
      <c r="E119" s="188"/>
      <c r="F119" s="181"/>
      <c r="G119" s="182">
        <f t="shared" si="20"/>
        <v>0</v>
      </c>
      <c r="H119" s="182">
        <f t="shared" si="20"/>
        <v>0</v>
      </c>
      <c r="I119" s="182">
        <f t="shared" si="20"/>
        <v>0</v>
      </c>
      <c r="J119" s="182">
        <f t="shared" si="20"/>
        <v>0</v>
      </c>
      <c r="K119" s="182">
        <f t="shared" si="20"/>
        <v>0</v>
      </c>
      <c r="L119" s="182">
        <f t="shared" si="20"/>
        <v>0</v>
      </c>
      <c r="M119" s="182">
        <f t="shared" si="20"/>
        <v>0</v>
      </c>
      <c r="N119" s="182">
        <f t="shared" si="20"/>
        <v>0</v>
      </c>
      <c r="O119" s="182">
        <f t="shared" si="20"/>
        <v>0</v>
      </c>
      <c r="P119" s="182">
        <f t="shared" si="20"/>
        <v>0</v>
      </c>
      <c r="Q119" s="182">
        <f t="shared" si="20"/>
        <v>0</v>
      </c>
      <c r="R119" s="182">
        <f t="shared" si="20"/>
        <v>0</v>
      </c>
      <c r="S119" s="182">
        <f t="shared" si="20"/>
        <v>0</v>
      </c>
      <c r="T119" s="182">
        <f t="shared" si="20"/>
        <v>0</v>
      </c>
      <c r="U119" s="182">
        <f t="shared" si="20"/>
        <v>0</v>
      </c>
      <c r="V119" s="182">
        <f t="shared" si="20"/>
        <v>0</v>
      </c>
      <c r="W119" s="182">
        <f t="shared" si="21"/>
        <v>0</v>
      </c>
      <c r="X119" s="182">
        <f t="shared" si="21"/>
        <v>0</v>
      </c>
    </row>
    <row r="120" spans="1:24" x14ac:dyDescent="0.25">
      <c r="A120" s="185"/>
      <c r="B120" s="186"/>
      <c r="C120" s="187"/>
      <c r="D120" s="187"/>
      <c r="E120" s="188"/>
      <c r="F120" s="181"/>
      <c r="G120" s="182">
        <f t="shared" si="20"/>
        <v>0</v>
      </c>
      <c r="H120" s="182">
        <f t="shared" si="20"/>
        <v>0</v>
      </c>
      <c r="I120" s="182">
        <f t="shared" si="20"/>
        <v>0</v>
      </c>
      <c r="J120" s="182">
        <f t="shared" si="20"/>
        <v>0</v>
      </c>
      <c r="K120" s="182">
        <f t="shared" si="20"/>
        <v>0</v>
      </c>
      <c r="L120" s="182">
        <f t="shared" si="20"/>
        <v>0</v>
      </c>
      <c r="M120" s="182">
        <f t="shared" si="20"/>
        <v>0</v>
      </c>
      <c r="N120" s="182">
        <f t="shared" si="20"/>
        <v>0</v>
      </c>
      <c r="O120" s="182">
        <f t="shared" si="20"/>
        <v>0</v>
      </c>
      <c r="P120" s="182">
        <f t="shared" si="20"/>
        <v>0</v>
      </c>
      <c r="Q120" s="182">
        <f t="shared" si="20"/>
        <v>0</v>
      </c>
      <c r="R120" s="182">
        <f t="shared" si="20"/>
        <v>0</v>
      </c>
      <c r="S120" s="182">
        <f t="shared" si="20"/>
        <v>0</v>
      </c>
      <c r="T120" s="182">
        <f t="shared" si="20"/>
        <v>0</v>
      </c>
      <c r="U120" s="182">
        <f t="shared" si="20"/>
        <v>0</v>
      </c>
      <c r="V120" s="182">
        <f t="shared" si="20"/>
        <v>0</v>
      </c>
      <c r="W120" s="182">
        <f t="shared" si="21"/>
        <v>0</v>
      </c>
      <c r="X120" s="182">
        <f t="shared" si="21"/>
        <v>0</v>
      </c>
    </row>
    <row r="121" spans="1:24" x14ac:dyDescent="0.25">
      <c r="A121" s="185"/>
      <c r="B121" s="186"/>
      <c r="C121" s="187"/>
      <c r="D121" s="187"/>
      <c r="E121" s="188"/>
      <c r="F121" s="181"/>
      <c r="G121" s="182">
        <f t="shared" si="20"/>
        <v>0</v>
      </c>
      <c r="H121" s="182">
        <f t="shared" si="20"/>
        <v>0</v>
      </c>
      <c r="I121" s="182">
        <f t="shared" si="20"/>
        <v>0</v>
      </c>
      <c r="J121" s="182">
        <f t="shared" si="20"/>
        <v>0</v>
      </c>
      <c r="K121" s="182">
        <f t="shared" si="20"/>
        <v>0</v>
      </c>
      <c r="L121" s="182">
        <f t="shared" si="20"/>
        <v>0</v>
      </c>
      <c r="M121" s="182">
        <f t="shared" si="20"/>
        <v>0</v>
      </c>
      <c r="N121" s="182">
        <f t="shared" si="20"/>
        <v>0</v>
      </c>
      <c r="O121" s="182">
        <f t="shared" si="20"/>
        <v>0</v>
      </c>
      <c r="P121" s="182">
        <f t="shared" si="20"/>
        <v>0</v>
      </c>
      <c r="Q121" s="182">
        <f t="shared" si="20"/>
        <v>0</v>
      </c>
      <c r="R121" s="182">
        <f t="shared" si="20"/>
        <v>0</v>
      </c>
      <c r="S121" s="182">
        <f t="shared" si="20"/>
        <v>0</v>
      </c>
      <c r="T121" s="182">
        <f t="shared" si="20"/>
        <v>0</v>
      </c>
      <c r="U121" s="182">
        <f t="shared" si="20"/>
        <v>0</v>
      </c>
      <c r="V121" s="182">
        <f t="shared" si="20"/>
        <v>0</v>
      </c>
      <c r="W121" s="182">
        <f t="shared" si="21"/>
        <v>0</v>
      </c>
      <c r="X121" s="182">
        <f t="shared" si="21"/>
        <v>0</v>
      </c>
    </row>
    <row r="122" spans="1:24" x14ac:dyDescent="0.25">
      <c r="A122" s="185"/>
      <c r="B122" s="186"/>
      <c r="C122" s="187"/>
      <c r="D122" s="187"/>
      <c r="E122" s="188"/>
      <c r="F122" s="181"/>
      <c r="G122" s="182">
        <f t="shared" si="20"/>
        <v>0</v>
      </c>
      <c r="H122" s="182">
        <f t="shared" si="20"/>
        <v>0</v>
      </c>
      <c r="I122" s="182">
        <f t="shared" si="20"/>
        <v>0</v>
      </c>
      <c r="J122" s="182">
        <f t="shared" si="20"/>
        <v>0</v>
      </c>
      <c r="K122" s="182">
        <f t="shared" si="20"/>
        <v>0</v>
      </c>
      <c r="L122" s="182">
        <f t="shared" si="20"/>
        <v>0</v>
      </c>
      <c r="M122" s="182">
        <f t="shared" si="20"/>
        <v>0</v>
      </c>
      <c r="N122" s="182">
        <f t="shared" si="20"/>
        <v>0</v>
      </c>
      <c r="O122" s="182">
        <f t="shared" si="20"/>
        <v>0</v>
      </c>
      <c r="P122" s="182">
        <f t="shared" si="20"/>
        <v>0</v>
      </c>
      <c r="Q122" s="182">
        <f t="shared" si="20"/>
        <v>0</v>
      </c>
      <c r="R122" s="182">
        <f t="shared" ref="R122:X122" si="22">IF($F122=R$7,SUM($C122:$E122),0)</f>
        <v>0</v>
      </c>
      <c r="S122" s="182">
        <f t="shared" si="22"/>
        <v>0</v>
      </c>
      <c r="T122" s="182">
        <f t="shared" si="22"/>
        <v>0</v>
      </c>
      <c r="U122" s="182">
        <f t="shared" si="22"/>
        <v>0</v>
      </c>
      <c r="V122" s="182">
        <f t="shared" si="22"/>
        <v>0</v>
      </c>
      <c r="W122" s="182">
        <f t="shared" si="22"/>
        <v>0</v>
      </c>
      <c r="X122" s="182">
        <f t="shared" si="22"/>
        <v>0</v>
      </c>
    </row>
    <row r="123" spans="1:24" x14ac:dyDescent="0.25">
      <c r="A123" s="185"/>
      <c r="B123" s="186"/>
      <c r="C123" s="187"/>
      <c r="D123" s="187"/>
      <c r="E123" s="188"/>
      <c r="F123" s="181"/>
      <c r="G123" s="182">
        <f t="shared" si="20"/>
        <v>0</v>
      </c>
      <c r="H123" s="182">
        <f t="shared" ref="H123:X138" si="23">IF($F123=H$7,SUM($C123:$E123),0)</f>
        <v>0</v>
      </c>
      <c r="I123" s="182">
        <f t="shared" si="23"/>
        <v>0</v>
      </c>
      <c r="J123" s="182">
        <f t="shared" si="23"/>
        <v>0</v>
      </c>
      <c r="K123" s="182">
        <f t="shared" si="23"/>
        <v>0</v>
      </c>
      <c r="L123" s="182">
        <f t="shared" si="23"/>
        <v>0</v>
      </c>
      <c r="M123" s="182">
        <f t="shared" si="23"/>
        <v>0</v>
      </c>
      <c r="N123" s="182">
        <f t="shared" si="23"/>
        <v>0</v>
      </c>
      <c r="O123" s="182">
        <f t="shared" si="23"/>
        <v>0</v>
      </c>
      <c r="P123" s="182">
        <f t="shared" si="23"/>
        <v>0</v>
      </c>
      <c r="Q123" s="182">
        <f t="shared" si="23"/>
        <v>0</v>
      </c>
      <c r="R123" s="182">
        <f t="shared" si="23"/>
        <v>0</v>
      </c>
      <c r="S123" s="182">
        <f t="shared" si="23"/>
        <v>0</v>
      </c>
      <c r="T123" s="182">
        <f t="shared" si="23"/>
        <v>0</v>
      </c>
      <c r="U123" s="182">
        <f t="shared" si="23"/>
        <v>0</v>
      </c>
      <c r="V123" s="182">
        <f t="shared" si="23"/>
        <v>0</v>
      </c>
      <c r="W123" s="182">
        <f t="shared" si="23"/>
        <v>0</v>
      </c>
      <c r="X123" s="182">
        <f t="shared" si="23"/>
        <v>0</v>
      </c>
    </row>
    <row r="124" spans="1:24" x14ac:dyDescent="0.25">
      <c r="A124" s="185"/>
      <c r="B124" s="186"/>
      <c r="C124" s="187"/>
      <c r="D124" s="187"/>
      <c r="E124" s="188"/>
      <c r="F124" s="181"/>
      <c r="G124" s="182">
        <f t="shared" si="20"/>
        <v>0</v>
      </c>
      <c r="H124" s="182">
        <f t="shared" si="23"/>
        <v>0</v>
      </c>
      <c r="I124" s="182">
        <f t="shared" si="23"/>
        <v>0</v>
      </c>
      <c r="J124" s="182">
        <f t="shared" si="23"/>
        <v>0</v>
      </c>
      <c r="K124" s="182">
        <f t="shared" si="23"/>
        <v>0</v>
      </c>
      <c r="L124" s="182">
        <f t="shared" si="23"/>
        <v>0</v>
      </c>
      <c r="M124" s="182">
        <f t="shared" si="23"/>
        <v>0</v>
      </c>
      <c r="N124" s="182">
        <f t="shared" si="23"/>
        <v>0</v>
      </c>
      <c r="O124" s="182">
        <f t="shared" si="23"/>
        <v>0</v>
      </c>
      <c r="P124" s="182">
        <f t="shared" si="23"/>
        <v>0</v>
      </c>
      <c r="Q124" s="182">
        <f t="shared" si="23"/>
        <v>0</v>
      </c>
      <c r="R124" s="182">
        <f t="shared" si="23"/>
        <v>0</v>
      </c>
      <c r="S124" s="182">
        <f t="shared" si="23"/>
        <v>0</v>
      </c>
      <c r="T124" s="182">
        <f t="shared" si="23"/>
        <v>0</v>
      </c>
      <c r="U124" s="182">
        <f t="shared" si="23"/>
        <v>0</v>
      </c>
      <c r="V124" s="182">
        <f t="shared" si="23"/>
        <v>0</v>
      </c>
      <c r="W124" s="182">
        <f t="shared" si="23"/>
        <v>0</v>
      </c>
      <c r="X124" s="182">
        <f t="shared" si="23"/>
        <v>0</v>
      </c>
    </row>
    <row r="125" spans="1:24" x14ac:dyDescent="0.25">
      <c r="A125" s="185"/>
      <c r="B125" s="186"/>
      <c r="C125" s="187"/>
      <c r="D125" s="187"/>
      <c r="E125" s="188"/>
      <c r="F125" s="181"/>
      <c r="G125" s="182">
        <f t="shared" si="20"/>
        <v>0</v>
      </c>
      <c r="H125" s="182">
        <f t="shared" si="23"/>
        <v>0</v>
      </c>
      <c r="I125" s="182">
        <f t="shared" si="23"/>
        <v>0</v>
      </c>
      <c r="J125" s="182">
        <f t="shared" si="23"/>
        <v>0</v>
      </c>
      <c r="K125" s="182">
        <f t="shared" si="23"/>
        <v>0</v>
      </c>
      <c r="L125" s="182">
        <f t="shared" si="23"/>
        <v>0</v>
      </c>
      <c r="M125" s="182">
        <f t="shared" si="23"/>
        <v>0</v>
      </c>
      <c r="N125" s="182">
        <f t="shared" si="23"/>
        <v>0</v>
      </c>
      <c r="O125" s="182">
        <f t="shared" si="23"/>
        <v>0</v>
      </c>
      <c r="P125" s="182">
        <f t="shared" si="23"/>
        <v>0</v>
      </c>
      <c r="Q125" s="182">
        <f t="shared" si="23"/>
        <v>0</v>
      </c>
      <c r="R125" s="182">
        <f t="shared" si="23"/>
        <v>0</v>
      </c>
      <c r="S125" s="182">
        <f t="shared" si="23"/>
        <v>0</v>
      </c>
      <c r="T125" s="182">
        <f t="shared" si="23"/>
        <v>0</v>
      </c>
      <c r="U125" s="182">
        <f t="shared" si="23"/>
        <v>0</v>
      </c>
      <c r="V125" s="182">
        <f t="shared" si="23"/>
        <v>0</v>
      </c>
      <c r="W125" s="182">
        <f t="shared" si="23"/>
        <v>0</v>
      </c>
      <c r="X125" s="182">
        <f t="shared" si="23"/>
        <v>0</v>
      </c>
    </row>
    <row r="126" spans="1:24" x14ac:dyDescent="0.25">
      <c r="A126" s="185"/>
      <c r="B126" s="186"/>
      <c r="C126" s="187"/>
      <c r="D126" s="187"/>
      <c r="E126" s="188"/>
      <c r="F126" s="181"/>
      <c r="G126" s="182">
        <f t="shared" si="20"/>
        <v>0</v>
      </c>
      <c r="H126" s="182">
        <f t="shared" si="23"/>
        <v>0</v>
      </c>
      <c r="I126" s="182">
        <f t="shared" si="23"/>
        <v>0</v>
      </c>
      <c r="J126" s="182">
        <f t="shared" si="23"/>
        <v>0</v>
      </c>
      <c r="K126" s="182">
        <f t="shared" si="23"/>
        <v>0</v>
      </c>
      <c r="L126" s="182">
        <f t="shared" si="23"/>
        <v>0</v>
      </c>
      <c r="M126" s="182">
        <f t="shared" si="23"/>
        <v>0</v>
      </c>
      <c r="N126" s="182">
        <f t="shared" si="23"/>
        <v>0</v>
      </c>
      <c r="O126" s="182">
        <f t="shared" si="23"/>
        <v>0</v>
      </c>
      <c r="P126" s="182">
        <f t="shared" si="23"/>
        <v>0</v>
      </c>
      <c r="Q126" s="182">
        <f t="shared" si="23"/>
        <v>0</v>
      </c>
      <c r="R126" s="182">
        <f t="shared" si="23"/>
        <v>0</v>
      </c>
      <c r="S126" s="182">
        <f t="shared" si="23"/>
        <v>0</v>
      </c>
      <c r="T126" s="182">
        <f t="shared" si="23"/>
        <v>0</v>
      </c>
      <c r="U126" s="182">
        <f t="shared" si="23"/>
        <v>0</v>
      </c>
      <c r="V126" s="182">
        <f t="shared" si="23"/>
        <v>0</v>
      </c>
      <c r="W126" s="182">
        <f t="shared" si="23"/>
        <v>0</v>
      </c>
      <c r="X126" s="182">
        <f t="shared" si="23"/>
        <v>0</v>
      </c>
    </row>
    <row r="127" spans="1:24" x14ac:dyDescent="0.25">
      <c r="A127" s="185"/>
      <c r="B127" s="186"/>
      <c r="C127" s="187"/>
      <c r="D127" s="187"/>
      <c r="E127" s="188"/>
      <c r="F127" s="181"/>
      <c r="G127" s="182">
        <f t="shared" ref="G127:X144" si="24">IF($F127=G$7,SUM($C127:$E127),0)</f>
        <v>0</v>
      </c>
      <c r="H127" s="182">
        <f t="shared" si="23"/>
        <v>0</v>
      </c>
      <c r="I127" s="182">
        <f t="shared" si="23"/>
        <v>0</v>
      </c>
      <c r="J127" s="182">
        <f t="shared" si="23"/>
        <v>0</v>
      </c>
      <c r="K127" s="182">
        <f t="shared" si="23"/>
        <v>0</v>
      </c>
      <c r="L127" s="182">
        <f t="shared" si="23"/>
        <v>0</v>
      </c>
      <c r="M127" s="182">
        <f t="shared" si="23"/>
        <v>0</v>
      </c>
      <c r="N127" s="182">
        <f t="shared" si="23"/>
        <v>0</v>
      </c>
      <c r="O127" s="182">
        <f t="shared" si="23"/>
        <v>0</v>
      </c>
      <c r="P127" s="182">
        <f t="shared" si="23"/>
        <v>0</v>
      </c>
      <c r="Q127" s="182">
        <f t="shared" si="23"/>
        <v>0</v>
      </c>
      <c r="R127" s="182">
        <f t="shared" si="23"/>
        <v>0</v>
      </c>
      <c r="S127" s="182">
        <f t="shared" si="23"/>
        <v>0</v>
      </c>
      <c r="T127" s="182">
        <f t="shared" si="23"/>
        <v>0</v>
      </c>
      <c r="U127" s="182">
        <f t="shared" si="23"/>
        <v>0</v>
      </c>
      <c r="V127" s="182">
        <f t="shared" si="23"/>
        <v>0</v>
      </c>
      <c r="W127" s="182">
        <f t="shared" si="23"/>
        <v>0</v>
      </c>
      <c r="X127" s="182">
        <f t="shared" si="23"/>
        <v>0</v>
      </c>
    </row>
    <row r="128" spans="1:24" x14ac:dyDescent="0.25">
      <c r="A128" s="185"/>
      <c r="B128" s="186"/>
      <c r="C128" s="187"/>
      <c r="D128" s="187"/>
      <c r="E128" s="188"/>
      <c r="F128" s="181"/>
      <c r="G128" s="182">
        <f t="shared" si="24"/>
        <v>0</v>
      </c>
      <c r="H128" s="182">
        <f t="shared" si="24"/>
        <v>0</v>
      </c>
      <c r="I128" s="182">
        <f t="shared" si="24"/>
        <v>0</v>
      </c>
      <c r="J128" s="182">
        <f t="shared" si="24"/>
        <v>0</v>
      </c>
      <c r="K128" s="182">
        <f t="shared" si="24"/>
        <v>0</v>
      </c>
      <c r="L128" s="182">
        <f t="shared" si="24"/>
        <v>0</v>
      </c>
      <c r="M128" s="182">
        <f t="shared" si="24"/>
        <v>0</v>
      </c>
      <c r="N128" s="182">
        <f t="shared" si="24"/>
        <v>0</v>
      </c>
      <c r="O128" s="182">
        <f t="shared" si="24"/>
        <v>0</v>
      </c>
      <c r="P128" s="182">
        <f t="shared" si="24"/>
        <v>0</v>
      </c>
      <c r="Q128" s="182">
        <f t="shared" si="24"/>
        <v>0</v>
      </c>
      <c r="R128" s="182">
        <f t="shared" si="24"/>
        <v>0</v>
      </c>
      <c r="S128" s="182">
        <f t="shared" si="24"/>
        <v>0</v>
      </c>
      <c r="T128" s="182">
        <f t="shared" si="24"/>
        <v>0</v>
      </c>
      <c r="U128" s="182">
        <f t="shared" si="24"/>
        <v>0</v>
      </c>
      <c r="V128" s="182">
        <f t="shared" si="24"/>
        <v>0</v>
      </c>
      <c r="W128" s="182">
        <f t="shared" si="23"/>
        <v>0</v>
      </c>
      <c r="X128" s="182">
        <f t="shared" si="23"/>
        <v>0</v>
      </c>
    </row>
    <row r="129" spans="1:27" x14ac:dyDescent="0.25">
      <c r="A129" s="185"/>
      <c r="B129" s="186"/>
      <c r="C129" s="187"/>
      <c r="D129" s="187"/>
      <c r="E129" s="188"/>
      <c r="F129" s="181"/>
      <c r="G129" s="182">
        <f t="shared" si="24"/>
        <v>0</v>
      </c>
      <c r="H129" s="182">
        <f t="shared" si="24"/>
        <v>0</v>
      </c>
      <c r="I129" s="182">
        <f t="shared" si="24"/>
        <v>0</v>
      </c>
      <c r="J129" s="182">
        <f t="shared" si="24"/>
        <v>0</v>
      </c>
      <c r="K129" s="182">
        <f t="shared" si="24"/>
        <v>0</v>
      </c>
      <c r="L129" s="182">
        <f t="shared" si="24"/>
        <v>0</v>
      </c>
      <c r="M129" s="182">
        <f t="shared" si="24"/>
        <v>0</v>
      </c>
      <c r="N129" s="182">
        <f t="shared" si="24"/>
        <v>0</v>
      </c>
      <c r="O129" s="182">
        <f t="shared" si="24"/>
        <v>0</v>
      </c>
      <c r="P129" s="182">
        <f t="shared" si="24"/>
        <v>0</v>
      </c>
      <c r="Q129" s="182">
        <f t="shared" si="24"/>
        <v>0</v>
      </c>
      <c r="R129" s="182">
        <f t="shared" si="24"/>
        <v>0</v>
      </c>
      <c r="S129" s="182">
        <f t="shared" si="24"/>
        <v>0</v>
      </c>
      <c r="T129" s="182">
        <f t="shared" si="24"/>
        <v>0</v>
      </c>
      <c r="U129" s="182">
        <f t="shared" si="24"/>
        <v>0</v>
      </c>
      <c r="V129" s="182">
        <f t="shared" si="24"/>
        <v>0</v>
      </c>
      <c r="W129" s="182">
        <f t="shared" si="23"/>
        <v>0</v>
      </c>
      <c r="X129" s="182">
        <f t="shared" si="23"/>
        <v>0</v>
      </c>
      <c r="Y129" s="182">
        <f t="shared" ref="Y129:AA129" si="25">IF($F129=Y$7,SUM($C129:$E129),0)</f>
        <v>0</v>
      </c>
      <c r="Z129" s="182">
        <f t="shared" si="25"/>
        <v>0</v>
      </c>
      <c r="AA129" s="182">
        <f t="shared" si="25"/>
        <v>0</v>
      </c>
    </row>
    <row r="130" spans="1:27" x14ac:dyDescent="0.25">
      <c r="A130" s="185"/>
      <c r="B130" s="186"/>
      <c r="C130" s="187"/>
      <c r="D130" s="187"/>
      <c r="E130" s="188"/>
      <c r="F130" s="181"/>
      <c r="G130" s="182">
        <f t="shared" si="24"/>
        <v>0</v>
      </c>
      <c r="H130" s="182">
        <f t="shared" si="24"/>
        <v>0</v>
      </c>
      <c r="I130" s="182">
        <f t="shared" si="24"/>
        <v>0</v>
      </c>
      <c r="J130" s="182">
        <f t="shared" si="24"/>
        <v>0</v>
      </c>
      <c r="K130" s="182">
        <f t="shared" si="24"/>
        <v>0</v>
      </c>
      <c r="L130" s="182">
        <f t="shared" si="24"/>
        <v>0</v>
      </c>
      <c r="M130" s="182">
        <f t="shared" si="24"/>
        <v>0</v>
      </c>
      <c r="N130" s="182">
        <f t="shared" si="24"/>
        <v>0</v>
      </c>
      <c r="O130" s="182">
        <f t="shared" si="24"/>
        <v>0</v>
      </c>
      <c r="P130" s="182">
        <f t="shared" si="24"/>
        <v>0</v>
      </c>
      <c r="Q130" s="182">
        <f t="shared" si="24"/>
        <v>0</v>
      </c>
      <c r="R130" s="182">
        <f t="shared" si="24"/>
        <v>0</v>
      </c>
      <c r="S130" s="182">
        <f t="shared" si="24"/>
        <v>0</v>
      </c>
      <c r="T130" s="182">
        <f t="shared" si="24"/>
        <v>0</v>
      </c>
      <c r="U130" s="182">
        <f t="shared" si="24"/>
        <v>0</v>
      </c>
      <c r="V130" s="182">
        <f t="shared" si="24"/>
        <v>0</v>
      </c>
      <c r="W130" s="182">
        <f t="shared" si="23"/>
        <v>0</v>
      </c>
      <c r="X130" s="182">
        <f t="shared" si="23"/>
        <v>0</v>
      </c>
    </row>
    <row r="131" spans="1:27" x14ac:dyDescent="0.25">
      <c r="A131" s="185"/>
      <c r="B131" s="186"/>
      <c r="C131" s="187"/>
      <c r="D131" s="187"/>
      <c r="E131" s="188"/>
      <c r="F131" s="181"/>
      <c r="G131" s="182">
        <f t="shared" si="24"/>
        <v>0</v>
      </c>
      <c r="H131" s="182">
        <f t="shared" si="24"/>
        <v>0</v>
      </c>
      <c r="I131" s="182">
        <f t="shared" si="24"/>
        <v>0</v>
      </c>
      <c r="J131" s="182">
        <f t="shared" si="24"/>
        <v>0</v>
      </c>
      <c r="K131" s="182">
        <f t="shared" si="24"/>
        <v>0</v>
      </c>
      <c r="L131" s="182">
        <f t="shared" si="24"/>
        <v>0</v>
      </c>
      <c r="M131" s="182">
        <f t="shared" si="24"/>
        <v>0</v>
      </c>
      <c r="N131" s="182">
        <f t="shared" si="24"/>
        <v>0</v>
      </c>
      <c r="O131" s="182">
        <f t="shared" si="24"/>
        <v>0</v>
      </c>
      <c r="P131" s="182">
        <f t="shared" si="24"/>
        <v>0</v>
      </c>
      <c r="Q131" s="182">
        <f t="shared" si="24"/>
        <v>0</v>
      </c>
      <c r="R131" s="182">
        <f t="shared" si="24"/>
        <v>0</v>
      </c>
      <c r="S131" s="182">
        <f t="shared" si="24"/>
        <v>0</v>
      </c>
      <c r="T131" s="182">
        <f t="shared" si="24"/>
        <v>0</v>
      </c>
      <c r="U131" s="182">
        <f t="shared" si="24"/>
        <v>0</v>
      </c>
      <c r="V131" s="182">
        <f t="shared" si="24"/>
        <v>0</v>
      </c>
      <c r="W131" s="182">
        <f t="shared" si="23"/>
        <v>0</v>
      </c>
      <c r="X131" s="182">
        <f t="shared" si="23"/>
        <v>0</v>
      </c>
    </row>
    <row r="132" spans="1:27" x14ac:dyDescent="0.25">
      <c r="A132" s="185"/>
      <c r="B132" s="186"/>
      <c r="C132" s="187"/>
      <c r="D132" s="187"/>
      <c r="E132" s="188"/>
      <c r="F132" s="181"/>
      <c r="G132" s="182">
        <f t="shared" si="24"/>
        <v>0</v>
      </c>
      <c r="H132" s="182">
        <f t="shared" si="24"/>
        <v>0</v>
      </c>
      <c r="I132" s="182">
        <f t="shared" si="24"/>
        <v>0</v>
      </c>
      <c r="J132" s="182">
        <f t="shared" si="24"/>
        <v>0</v>
      </c>
      <c r="K132" s="182">
        <f t="shared" si="24"/>
        <v>0</v>
      </c>
      <c r="L132" s="182">
        <f t="shared" si="24"/>
        <v>0</v>
      </c>
      <c r="M132" s="182">
        <f t="shared" si="24"/>
        <v>0</v>
      </c>
      <c r="N132" s="182">
        <f t="shared" si="24"/>
        <v>0</v>
      </c>
      <c r="O132" s="182">
        <f t="shared" si="24"/>
        <v>0</v>
      </c>
      <c r="P132" s="182">
        <f t="shared" si="24"/>
        <v>0</v>
      </c>
      <c r="Q132" s="182">
        <f t="shared" si="24"/>
        <v>0</v>
      </c>
      <c r="R132" s="182">
        <f t="shared" si="24"/>
        <v>0</v>
      </c>
      <c r="S132" s="182">
        <f t="shared" si="24"/>
        <v>0</v>
      </c>
      <c r="T132" s="182">
        <f t="shared" si="24"/>
        <v>0</v>
      </c>
      <c r="U132" s="182">
        <f t="shared" si="24"/>
        <v>0</v>
      </c>
      <c r="V132" s="182">
        <f t="shared" si="24"/>
        <v>0</v>
      </c>
      <c r="W132" s="182">
        <f t="shared" si="23"/>
        <v>0</v>
      </c>
      <c r="X132" s="182">
        <f t="shared" si="23"/>
        <v>0</v>
      </c>
    </row>
    <row r="133" spans="1:27" x14ac:dyDescent="0.25">
      <c r="A133" s="185"/>
      <c r="B133" s="186"/>
      <c r="C133" s="187"/>
      <c r="D133" s="187"/>
      <c r="E133" s="188"/>
      <c r="F133" s="181"/>
      <c r="G133" s="182">
        <f t="shared" si="24"/>
        <v>0</v>
      </c>
      <c r="H133" s="182">
        <f t="shared" si="24"/>
        <v>0</v>
      </c>
      <c r="I133" s="182">
        <f t="shared" si="24"/>
        <v>0</v>
      </c>
      <c r="J133" s="182">
        <f t="shared" si="24"/>
        <v>0</v>
      </c>
      <c r="K133" s="182">
        <f t="shared" si="24"/>
        <v>0</v>
      </c>
      <c r="L133" s="182">
        <f t="shared" si="24"/>
        <v>0</v>
      </c>
      <c r="M133" s="182">
        <f t="shared" si="24"/>
        <v>0</v>
      </c>
      <c r="N133" s="182">
        <f t="shared" si="24"/>
        <v>0</v>
      </c>
      <c r="O133" s="182">
        <f t="shared" si="24"/>
        <v>0</v>
      </c>
      <c r="P133" s="182">
        <f t="shared" si="24"/>
        <v>0</v>
      </c>
      <c r="Q133" s="182">
        <f t="shared" si="24"/>
        <v>0</v>
      </c>
      <c r="R133" s="182">
        <f t="shared" si="24"/>
        <v>0</v>
      </c>
      <c r="S133" s="182">
        <f t="shared" si="24"/>
        <v>0</v>
      </c>
      <c r="T133" s="182">
        <f t="shared" si="24"/>
        <v>0</v>
      </c>
      <c r="U133" s="182">
        <f t="shared" si="24"/>
        <v>0</v>
      </c>
      <c r="V133" s="182">
        <f t="shared" si="24"/>
        <v>0</v>
      </c>
      <c r="W133" s="182">
        <f t="shared" si="23"/>
        <v>0</v>
      </c>
      <c r="X133" s="182">
        <f t="shared" si="23"/>
        <v>0</v>
      </c>
    </row>
    <row r="134" spans="1:27" x14ac:dyDescent="0.25">
      <c r="A134" s="185"/>
      <c r="B134" s="186"/>
      <c r="C134" s="187"/>
      <c r="D134" s="187"/>
      <c r="E134" s="188"/>
      <c r="F134" s="181"/>
      <c r="G134" s="182">
        <f t="shared" si="24"/>
        <v>0</v>
      </c>
      <c r="H134" s="182">
        <f t="shared" si="24"/>
        <v>0</v>
      </c>
      <c r="I134" s="182">
        <f t="shared" si="24"/>
        <v>0</v>
      </c>
      <c r="J134" s="182">
        <f t="shared" si="24"/>
        <v>0</v>
      </c>
      <c r="K134" s="182">
        <f t="shared" si="24"/>
        <v>0</v>
      </c>
      <c r="L134" s="182">
        <f t="shared" si="24"/>
        <v>0</v>
      </c>
      <c r="M134" s="182">
        <f t="shared" si="24"/>
        <v>0</v>
      </c>
      <c r="N134" s="182">
        <f t="shared" si="24"/>
        <v>0</v>
      </c>
      <c r="O134" s="182">
        <f t="shared" si="24"/>
        <v>0</v>
      </c>
      <c r="P134" s="182">
        <f t="shared" si="24"/>
        <v>0</v>
      </c>
      <c r="Q134" s="182">
        <f t="shared" si="24"/>
        <v>0</v>
      </c>
      <c r="R134" s="182">
        <f t="shared" si="24"/>
        <v>0</v>
      </c>
      <c r="S134" s="182">
        <f t="shared" si="24"/>
        <v>0</v>
      </c>
      <c r="T134" s="182">
        <f t="shared" si="24"/>
        <v>0</v>
      </c>
      <c r="U134" s="182">
        <f t="shared" si="24"/>
        <v>0</v>
      </c>
      <c r="V134" s="182">
        <f t="shared" si="24"/>
        <v>0</v>
      </c>
      <c r="W134" s="182">
        <f t="shared" si="23"/>
        <v>0</v>
      </c>
      <c r="X134" s="182">
        <f t="shared" si="23"/>
        <v>0</v>
      </c>
    </row>
    <row r="135" spans="1:27" x14ac:dyDescent="0.25">
      <c r="A135" s="185"/>
      <c r="B135" s="186"/>
      <c r="C135" s="187"/>
      <c r="D135" s="187"/>
      <c r="E135" s="188"/>
      <c r="F135" s="181"/>
      <c r="G135" s="182">
        <f t="shared" si="24"/>
        <v>0</v>
      </c>
      <c r="H135" s="182">
        <f t="shared" si="24"/>
        <v>0</v>
      </c>
      <c r="I135" s="182">
        <f t="shared" si="24"/>
        <v>0</v>
      </c>
      <c r="J135" s="182">
        <f t="shared" si="24"/>
        <v>0</v>
      </c>
      <c r="K135" s="182">
        <f t="shared" si="24"/>
        <v>0</v>
      </c>
      <c r="L135" s="182">
        <f t="shared" si="24"/>
        <v>0</v>
      </c>
      <c r="M135" s="182">
        <f t="shared" si="24"/>
        <v>0</v>
      </c>
      <c r="N135" s="182">
        <f t="shared" si="24"/>
        <v>0</v>
      </c>
      <c r="O135" s="182">
        <f t="shared" si="24"/>
        <v>0</v>
      </c>
      <c r="P135" s="182">
        <f t="shared" si="24"/>
        <v>0</v>
      </c>
      <c r="Q135" s="182">
        <f t="shared" si="24"/>
        <v>0</v>
      </c>
      <c r="R135" s="182">
        <f t="shared" si="24"/>
        <v>0</v>
      </c>
      <c r="S135" s="182">
        <f t="shared" si="24"/>
        <v>0</v>
      </c>
      <c r="T135" s="182">
        <f t="shared" si="24"/>
        <v>0</v>
      </c>
      <c r="U135" s="182">
        <f t="shared" si="24"/>
        <v>0</v>
      </c>
      <c r="V135" s="182">
        <f t="shared" si="24"/>
        <v>0</v>
      </c>
      <c r="W135" s="182">
        <f t="shared" si="23"/>
        <v>0</v>
      </c>
      <c r="X135" s="182">
        <f t="shared" si="23"/>
        <v>0</v>
      </c>
    </row>
    <row r="136" spans="1:27" x14ac:dyDescent="0.25">
      <c r="A136" s="185"/>
      <c r="B136" s="186"/>
      <c r="C136" s="187"/>
      <c r="D136" s="187"/>
      <c r="E136" s="188"/>
      <c r="F136" s="181"/>
      <c r="G136" s="182">
        <f t="shared" si="24"/>
        <v>0</v>
      </c>
      <c r="H136" s="182">
        <f t="shared" si="24"/>
        <v>0</v>
      </c>
      <c r="I136" s="182">
        <f t="shared" si="24"/>
        <v>0</v>
      </c>
      <c r="J136" s="182">
        <f t="shared" si="24"/>
        <v>0</v>
      </c>
      <c r="K136" s="182">
        <f t="shared" si="24"/>
        <v>0</v>
      </c>
      <c r="L136" s="182">
        <f t="shared" si="24"/>
        <v>0</v>
      </c>
      <c r="M136" s="182">
        <f t="shared" si="24"/>
        <v>0</v>
      </c>
      <c r="N136" s="182">
        <f t="shared" si="24"/>
        <v>0</v>
      </c>
      <c r="O136" s="182">
        <f t="shared" si="24"/>
        <v>0</v>
      </c>
      <c r="P136" s="182">
        <f t="shared" si="24"/>
        <v>0</v>
      </c>
      <c r="Q136" s="182">
        <f t="shared" si="24"/>
        <v>0</v>
      </c>
      <c r="R136" s="182">
        <f t="shared" si="24"/>
        <v>0</v>
      </c>
      <c r="S136" s="182">
        <f t="shared" si="24"/>
        <v>0</v>
      </c>
      <c r="T136" s="182">
        <f t="shared" si="24"/>
        <v>0</v>
      </c>
      <c r="U136" s="182">
        <f t="shared" si="24"/>
        <v>0</v>
      </c>
      <c r="V136" s="182">
        <f t="shared" si="24"/>
        <v>0</v>
      </c>
      <c r="W136" s="182">
        <f t="shared" si="23"/>
        <v>0</v>
      </c>
      <c r="X136" s="182">
        <f t="shared" si="23"/>
        <v>0</v>
      </c>
    </row>
    <row r="137" spans="1:27" x14ac:dyDescent="0.25">
      <c r="A137" s="185"/>
      <c r="B137" s="186"/>
      <c r="C137" s="187"/>
      <c r="D137" s="187"/>
      <c r="E137" s="188"/>
      <c r="F137" s="181"/>
      <c r="G137" s="182">
        <f t="shared" si="24"/>
        <v>0</v>
      </c>
      <c r="H137" s="182">
        <f t="shared" si="24"/>
        <v>0</v>
      </c>
      <c r="I137" s="182">
        <f t="shared" si="24"/>
        <v>0</v>
      </c>
      <c r="J137" s="182">
        <f t="shared" si="24"/>
        <v>0</v>
      </c>
      <c r="K137" s="182">
        <f t="shared" si="24"/>
        <v>0</v>
      </c>
      <c r="L137" s="182">
        <f t="shared" si="24"/>
        <v>0</v>
      </c>
      <c r="M137" s="182">
        <f t="shared" si="24"/>
        <v>0</v>
      </c>
      <c r="N137" s="182">
        <f t="shared" si="24"/>
        <v>0</v>
      </c>
      <c r="O137" s="182">
        <f t="shared" si="24"/>
        <v>0</v>
      </c>
      <c r="P137" s="182">
        <f t="shared" si="24"/>
        <v>0</v>
      </c>
      <c r="Q137" s="182">
        <f t="shared" si="24"/>
        <v>0</v>
      </c>
      <c r="R137" s="182">
        <f t="shared" si="24"/>
        <v>0</v>
      </c>
      <c r="S137" s="182">
        <f t="shared" si="24"/>
        <v>0</v>
      </c>
      <c r="T137" s="182">
        <f t="shared" si="24"/>
        <v>0</v>
      </c>
      <c r="U137" s="182">
        <f t="shared" si="24"/>
        <v>0</v>
      </c>
      <c r="V137" s="182">
        <f t="shared" si="24"/>
        <v>0</v>
      </c>
      <c r="W137" s="182">
        <f t="shared" si="23"/>
        <v>0</v>
      </c>
      <c r="X137" s="182">
        <f t="shared" si="23"/>
        <v>0</v>
      </c>
    </row>
    <row r="138" spans="1:27" x14ac:dyDescent="0.25">
      <c r="A138" s="185"/>
      <c r="B138" s="186"/>
      <c r="C138" s="187"/>
      <c r="D138" s="187"/>
      <c r="E138" s="188"/>
      <c r="F138" s="181"/>
      <c r="G138" s="182">
        <f t="shared" si="24"/>
        <v>0</v>
      </c>
      <c r="H138" s="182">
        <f t="shared" si="24"/>
        <v>0</v>
      </c>
      <c r="I138" s="182">
        <f t="shared" si="24"/>
        <v>0</v>
      </c>
      <c r="J138" s="182">
        <f t="shared" si="24"/>
        <v>0</v>
      </c>
      <c r="K138" s="182">
        <f t="shared" si="24"/>
        <v>0</v>
      </c>
      <c r="L138" s="182">
        <f t="shared" si="24"/>
        <v>0</v>
      </c>
      <c r="M138" s="182">
        <f t="shared" si="24"/>
        <v>0</v>
      </c>
      <c r="N138" s="182">
        <f t="shared" si="24"/>
        <v>0</v>
      </c>
      <c r="O138" s="182">
        <f t="shared" si="24"/>
        <v>0</v>
      </c>
      <c r="P138" s="182">
        <f t="shared" si="24"/>
        <v>0</v>
      </c>
      <c r="Q138" s="182">
        <f t="shared" si="24"/>
        <v>0</v>
      </c>
      <c r="R138" s="182">
        <f t="shared" si="24"/>
        <v>0</v>
      </c>
      <c r="S138" s="182">
        <f t="shared" si="24"/>
        <v>0</v>
      </c>
      <c r="T138" s="182">
        <f t="shared" si="24"/>
        <v>0</v>
      </c>
      <c r="U138" s="182">
        <f t="shared" si="24"/>
        <v>0</v>
      </c>
      <c r="V138" s="182">
        <f t="shared" si="24"/>
        <v>0</v>
      </c>
      <c r="W138" s="182">
        <f t="shared" si="23"/>
        <v>0</v>
      </c>
      <c r="X138" s="182">
        <f t="shared" si="23"/>
        <v>0</v>
      </c>
    </row>
    <row r="139" spans="1:27" x14ac:dyDescent="0.25">
      <c r="A139" s="185"/>
      <c r="B139" s="186"/>
      <c r="C139" s="187"/>
      <c r="D139" s="187"/>
      <c r="E139" s="188"/>
      <c r="F139" s="181"/>
      <c r="G139" s="182">
        <f t="shared" si="24"/>
        <v>0</v>
      </c>
      <c r="H139" s="182">
        <f t="shared" si="24"/>
        <v>0</v>
      </c>
      <c r="I139" s="182">
        <f t="shared" si="24"/>
        <v>0</v>
      </c>
      <c r="J139" s="182">
        <f t="shared" si="24"/>
        <v>0</v>
      </c>
      <c r="K139" s="182">
        <f t="shared" si="24"/>
        <v>0</v>
      </c>
      <c r="L139" s="182">
        <f t="shared" si="24"/>
        <v>0</v>
      </c>
      <c r="M139" s="182">
        <f t="shared" si="24"/>
        <v>0</v>
      </c>
      <c r="N139" s="182">
        <f t="shared" si="24"/>
        <v>0</v>
      </c>
      <c r="O139" s="182">
        <f t="shared" si="24"/>
        <v>0</v>
      </c>
      <c r="P139" s="182">
        <f t="shared" si="24"/>
        <v>0</v>
      </c>
      <c r="Q139" s="182">
        <f t="shared" si="24"/>
        <v>0</v>
      </c>
      <c r="R139" s="182">
        <f t="shared" si="24"/>
        <v>0</v>
      </c>
      <c r="S139" s="182">
        <f t="shared" si="24"/>
        <v>0</v>
      </c>
      <c r="T139" s="182">
        <f t="shared" si="24"/>
        <v>0</v>
      </c>
      <c r="U139" s="182">
        <f t="shared" si="24"/>
        <v>0</v>
      </c>
      <c r="V139" s="182">
        <f t="shared" si="24"/>
        <v>0</v>
      </c>
      <c r="W139" s="182">
        <f t="shared" ref="W139:X141" si="26">IF($F139=W$7,SUM($C139:$E139),0)</f>
        <v>0</v>
      </c>
      <c r="X139" s="182">
        <f t="shared" si="26"/>
        <v>0</v>
      </c>
    </row>
    <row r="140" spans="1:27" x14ac:dyDescent="0.25">
      <c r="A140" s="185"/>
      <c r="B140" s="186"/>
      <c r="C140" s="187"/>
      <c r="D140" s="187"/>
      <c r="E140" s="188"/>
      <c r="F140" s="181"/>
      <c r="G140" s="182">
        <f t="shared" si="24"/>
        <v>0</v>
      </c>
      <c r="H140" s="182">
        <f t="shared" si="24"/>
        <v>0</v>
      </c>
      <c r="I140" s="182">
        <f t="shared" si="24"/>
        <v>0</v>
      </c>
      <c r="J140" s="182">
        <f t="shared" si="24"/>
        <v>0</v>
      </c>
      <c r="K140" s="182">
        <f t="shared" si="24"/>
        <v>0</v>
      </c>
      <c r="L140" s="182">
        <f t="shared" si="24"/>
        <v>0</v>
      </c>
      <c r="M140" s="182">
        <f t="shared" si="24"/>
        <v>0</v>
      </c>
      <c r="N140" s="182">
        <f t="shared" si="24"/>
        <v>0</v>
      </c>
      <c r="O140" s="182">
        <f t="shared" si="24"/>
        <v>0</v>
      </c>
      <c r="P140" s="182">
        <f t="shared" si="24"/>
        <v>0</v>
      </c>
      <c r="Q140" s="182">
        <f t="shared" si="24"/>
        <v>0</v>
      </c>
      <c r="R140" s="182">
        <f t="shared" si="24"/>
        <v>0</v>
      </c>
      <c r="S140" s="182">
        <f t="shared" si="24"/>
        <v>0</v>
      </c>
      <c r="T140" s="182">
        <f t="shared" si="24"/>
        <v>0</v>
      </c>
      <c r="U140" s="182">
        <f t="shared" si="24"/>
        <v>0</v>
      </c>
      <c r="V140" s="182">
        <f t="shared" si="24"/>
        <v>0</v>
      </c>
      <c r="W140" s="182">
        <f t="shared" si="26"/>
        <v>0</v>
      </c>
      <c r="X140" s="182">
        <f t="shared" si="26"/>
        <v>0</v>
      </c>
    </row>
    <row r="141" spans="1:27" x14ac:dyDescent="0.25">
      <c r="A141" s="185"/>
      <c r="B141" s="186"/>
      <c r="C141" s="187"/>
      <c r="D141" s="187"/>
      <c r="E141" s="188"/>
      <c r="F141" s="181"/>
      <c r="G141" s="182">
        <f t="shared" si="24"/>
        <v>0</v>
      </c>
      <c r="H141" s="182">
        <f t="shared" si="24"/>
        <v>0</v>
      </c>
      <c r="I141" s="182">
        <f t="shared" si="24"/>
        <v>0</v>
      </c>
      <c r="J141" s="182">
        <f t="shared" si="24"/>
        <v>0</v>
      </c>
      <c r="K141" s="182">
        <f t="shared" si="24"/>
        <v>0</v>
      </c>
      <c r="L141" s="182">
        <f t="shared" si="24"/>
        <v>0</v>
      </c>
      <c r="M141" s="182">
        <f t="shared" si="24"/>
        <v>0</v>
      </c>
      <c r="N141" s="182">
        <f t="shared" si="24"/>
        <v>0</v>
      </c>
      <c r="O141" s="182">
        <f t="shared" si="24"/>
        <v>0</v>
      </c>
      <c r="P141" s="182">
        <f t="shared" si="24"/>
        <v>0</v>
      </c>
      <c r="Q141" s="182">
        <f t="shared" si="24"/>
        <v>0</v>
      </c>
      <c r="R141" s="182">
        <f t="shared" si="24"/>
        <v>0</v>
      </c>
      <c r="S141" s="182">
        <f t="shared" si="24"/>
        <v>0</v>
      </c>
      <c r="T141" s="182">
        <f t="shared" si="24"/>
        <v>0</v>
      </c>
      <c r="U141" s="182">
        <f t="shared" si="24"/>
        <v>0</v>
      </c>
      <c r="V141" s="182">
        <f t="shared" si="24"/>
        <v>0</v>
      </c>
      <c r="W141" s="182">
        <f t="shared" si="26"/>
        <v>0</v>
      </c>
      <c r="X141" s="182">
        <f t="shared" si="24"/>
        <v>0</v>
      </c>
    </row>
    <row r="142" spans="1:27" x14ac:dyDescent="0.25">
      <c r="A142" s="185"/>
      <c r="B142" s="186"/>
      <c r="C142" s="187"/>
      <c r="D142" s="187"/>
      <c r="E142" s="188"/>
      <c r="F142" s="181"/>
      <c r="G142" s="182">
        <f t="shared" si="24"/>
        <v>0</v>
      </c>
      <c r="H142" s="182">
        <f t="shared" si="24"/>
        <v>0</v>
      </c>
      <c r="I142" s="182">
        <f t="shared" si="24"/>
        <v>0</v>
      </c>
      <c r="J142" s="182">
        <f t="shared" si="24"/>
        <v>0</v>
      </c>
      <c r="K142" s="182">
        <f t="shared" si="24"/>
        <v>0</v>
      </c>
      <c r="L142" s="182">
        <f t="shared" si="24"/>
        <v>0</v>
      </c>
      <c r="M142" s="182">
        <f t="shared" si="24"/>
        <v>0</v>
      </c>
      <c r="N142" s="182">
        <f t="shared" si="24"/>
        <v>0</v>
      </c>
      <c r="O142" s="182">
        <f t="shared" si="24"/>
        <v>0</v>
      </c>
      <c r="P142" s="182">
        <f t="shared" si="24"/>
        <v>0</v>
      </c>
      <c r="Q142" s="182">
        <f t="shared" si="24"/>
        <v>0</v>
      </c>
      <c r="R142" s="182">
        <f t="shared" si="24"/>
        <v>0</v>
      </c>
      <c r="S142" s="182">
        <f t="shared" si="24"/>
        <v>0</v>
      </c>
      <c r="T142" s="182">
        <f t="shared" si="24"/>
        <v>0</v>
      </c>
      <c r="U142" s="182">
        <f t="shared" si="24"/>
        <v>0</v>
      </c>
      <c r="V142" s="182">
        <f t="shared" si="24"/>
        <v>0</v>
      </c>
      <c r="W142" s="182">
        <f t="shared" si="24"/>
        <v>0</v>
      </c>
      <c r="X142" s="182">
        <f t="shared" si="24"/>
        <v>0</v>
      </c>
    </row>
    <row r="143" spans="1:27" x14ac:dyDescent="0.25">
      <c r="A143" s="185"/>
      <c r="B143" s="186"/>
      <c r="C143" s="187"/>
      <c r="D143" s="187"/>
      <c r="E143" s="188"/>
      <c r="F143" s="181"/>
      <c r="G143" s="182">
        <f t="shared" si="24"/>
        <v>0</v>
      </c>
      <c r="H143" s="182">
        <f t="shared" si="24"/>
        <v>0</v>
      </c>
      <c r="I143" s="182">
        <f t="shared" si="24"/>
        <v>0</v>
      </c>
      <c r="J143" s="182">
        <f t="shared" si="24"/>
        <v>0</v>
      </c>
      <c r="K143" s="182">
        <f t="shared" si="24"/>
        <v>0</v>
      </c>
      <c r="L143" s="182">
        <f t="shared" si="24"/>
        <v>0</v>
      </c>
      <c r="M143" s="182">
        <f t="shared" si="24"/>
        <v>0</v>
      </c>
      <c r="N143" s="182">
        <f t="shared" si="24"/>
        <v>0</v>
      </c>
      <c r="O143" s="182">
        <f t="shared" si="24"/>
        <v>0</v>
      </c>
      <c r="P143" s="182">
        <f t="shared" si="24"/>
        <v>0</v>
      </c>
      <c r="Q143" s="182">
        <f t="shared" ref="Q143:X143" si="27">IF($F143=Q$7,SUM($C143:$E143),0)</f>
        <v>0</v>
      </c>
      <c r="R143" s="182">
        <f t="shared" si="27"/>
        <v>0</v>
      </c>
      <c r="S143" s="182">
        <f t="shared" si="27"/>
        <v>0</v>
      </c>
      <c r="T143" s="182">
        <f t="shared" si="27"/>
        <v>0</v>
      </c>
      <c r="U143" s="182">
        <f t="shared" si="27"/>
        <v>0</v>
      </c>
      <c r="V143" s="182">
        <f t="shared" si="27"/>
        <v>0</v>
      </c>
      <c r="W143" s="182">
        <f t="shared" si="27"/>
        <v>0</v>
      </c>
      <c r="X143" s="182">
        <f t="shared" si="27"/>
        <v>0</v>
      </c>
    </row>
    <row r="144" spans="1:27" x14ac:dyDescent="0.25">
      <c r="A144" s="185"/>
      <c r="B144" s="186"/>
      <c r="C144" s="187"/>
      <c r="D144" s="187"/>
      <c r="E144" s="188"/>
      <c r="F144" s="181"/>
      <c r="G144" s="182">
        <f t="shared" si="24"/>
        <v>0</v>
      </c>
      <c r="H144" s="182">
        <f t="shared" ref="H144:X144" si="28">IF($F144=H$7,SUM($C144:$E144),0)</f>
        <v>0</v>
      </c>
      <c r="I144" s="182">
        <f t="shared" si="28"/>
        <v>0</v>
      </c>
      <c r="J144" s="182">
        <f t="shared" si="28"/>
        <v>0</v>
      </c>
      <c r="K144" s="182">
        <f t="shared" si="28"/>
        <v>0</v>
      </c>
      <c r="L144" s="182">
        <f t="shared" si="28"/>
        <v>0</v>
      </c>
      <c r="M144" s="182">
        <f t="shared" si="28"/>
        <v>0</v>
      </c>
      <c r="N144" s="182">
        <f t="shared" si="28"/>
        <v>0</v>
      </c>
      <c r="O144" s="182">
        <f t="shared" si="28"/>
        <v>0</v>
      </c>
      <c r="P144" s="182">
        <f t="shared" si="28"/>
        <v>0</v>
      </c>
      <c r="Q144" s="182">
        <f t="shared" si="28"/>
        <v>0</v>
      </c>
      <c r="R144" s="182">
        <f t="shared" si="28"/>
        <v>0</v>
      </c>
      <c r="S144" s="182">
        <f t="shared" si="28"/>
        <v>0</v>
      </c>
      <c r="T144" s="182">
        <f t="shared" si="28"/>
        <v>0</v>
      </c>
      <c r="U144" s="182">
        <f t="shared" si="28"/>
        <v>0</v>
      </c>
      <c r="V144" s="182">
        <f t="shared" si="28"/>
        <v>0</v>
      </c>
      <c r="W144" s="182">
        <f t="shared" si="28"/>
        <v>0</v>
      </c>
      <c r="X144" s="182">
        <f t="shared" si="28"/>
        <v>0</v>
      </c>
    </row>
    <row r="145" spans="1:25" x14ac:dyDescent="0.25">
      <c r="A145" s="185"/>
      <c r="B145" s="186"/>
      <c r="C145" s="187"/>
      <c r="D145" s="187"/>
      <c r="E145" s="188"/>
      <c r="F145" s="181"/>
      <c r="G145" s="182">
        <f t="shared" si="20"/>
        <v>0</v>
      </c>
      <c r="H145" s="182">
        <f t="shared" si="20"/>
        <v>0</v>
      </c>
      <c r="I145" s="182">
        <f t="shared" si="20"/>
        <v>0</v>
      </c>
      <c r="J145" s="182">
        <f t="shared" si="20"/>
        <v>0</v>
      </c>
      <c r="K145" s="182">
        <f t="shared" si="20"/>
        <v>0</v>
      </c>
      <c r="L145" s="182">
        <f t="shared" si="20"/>
        <v>0</v>
      </c>
      <c r="M145" s="182">
        <f t="shared" si="20"/>
        <v>0</v>
      </c>
      <c r="N145" s="182">
        <f t="shared" si="20"/>
        <v>0</v>
      </c>
      <c r="O145" s="182">
        <f t="shared" si="20"/>
        <v>0</v>
      </c>
      <c r="P145" s="182">
        <f t="shared" si="20"/>
        <v>0</v>
      </c>
      <c r="Q145" s="182">
        <f t="shared" si="21"/>
        <v>0</v>
      </c>
      <c r="R145" s="182">
        <f t="shared" si="21"/>
        <v>0</v>
      </c>
      <c r="S145" s="182">
        <f t="shared" si="21"/>
        <v>0</v>
      </c>
      <c r="T145" s="182">
        <f t="shared" si="21"/>
        <v>0</v>
      </c>
      <c r="U145" s="182">
        <f t="shared" si="21"/>
        <v>0</v>
      </c>
      <c r="V145" s="182">
        <f t="shared" si="21"/>
        <v>0</v>
      </c>
      <c r="W145" s="182">
        <f t="shared" si="21"/>
        <v>0</v>
      </c>
      <c r="X145" s="182">
        <f t="shared" si="21"/>
        <v>0</v>
      </c>
    </row>
    <row r="146" spans="1:25" ht="15.75" thickBot="1" x14ac:dyDescent="0.3">
      <c r="C146" s="189">
        <f>SUM(C10:C145)</f>
        <v>5645</v>
      </c>
      <c r="D146" s="189">
        <f>SUM(D10:D145)</f>
        <v>0</v>
      </c>
      <c r="E146" s="189">
        <f>SUM(E10:E145)</f>
        <v>0</v>
      </c>
      <c r="F146" s="176"/>
      <c r="G146" s="174">
        <f>+SUM(G10:G145)</f>
        <v>0</v>
      </c>
      <c r="H146" s="174">
        <f t="shared" ref="H146:X146" si="29">+SUM(H10:H145)</f>
        <v>3500</v>
      </c>
      <c r="I146" s="174">
        <f t="shared" si="29"/>
        <v>0</v>
      </c>
      <c r="J146" s="174">
        <f t="shared" si="29"/>
        <v>2145</v>
      </c>
      <c r="K146" s="174">
        <f t="shared" si="29"/>
        <v>0</v>
      </c>
      <c r="L146" s="174">
        <f t="shared" si="29"/>
        <v>0</v>
      </c>
      <c r="M146" s="174">
        <f t="shared" si="29"/>
        <v>0</v>
      </c>
      <c r="N146" s="174">
        <f t="shared" si="29"/>
        <v>0</v>
      </c>
      <c r="O146" s="174">
        <f t="shared" si="29"/>
        <v>0</v>
      </c>
      <c r="P146" s="174">
        <f t="shared" si="29"/>
        <v>0</v>
      </c>
      <c r="Q146" s="174">
        <f t="shared" si="29"/>
        <v>0</v>
      </c>
      <c r="R146" s="174">
        <f t="shared" si="29"/>
        <v>0</v>
      </c>
      <c r="S146" s="174">
        <f t="shared" si="29"/>
        <v>0</v>
      </c>
      <c r="T146" s="174">
        <f t="shared" si="29"/>
        <v>0</v>
      </c>
      <c r="U146" s="174">
        <f t="shared" si="29"/>
        <v>0</v>
      </c>
      <c r="V146" s="174">
        <f t="shared" si="29"/>
        <v>0</v>
      </c>
      <c r="W146" s="174">
        <f t="shared" si="29"/>
        <v>0</v>
      </c>
      <c r="X146" s="174">
        <f t="shared" si="29"/>
        <v>0</v>
      </c>
      <c r="Y146" s="174">
        <f t="shared" ref="Y146" si="30">SUM(Y10:Y145)</f>
        <v>0</v>
      </c>
    </row>
    <row r="148" spans="1:25" x14ac:dyDescent="0.25">
      <c r="E148" s="176">
        <f>SUM(C146:E146)</f>
        <v>5645</v>
      </c>
    </row>
    <row r="151" spans="1:25" ht="12.75" customHeight="1" x14ac:dyDescent="0.25"/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K125"/>
  <sheetViews>
    <sheetView zoomScale="84" zoomScaleNormal="84" workbookViewId="0">
      <pane ySplit="6" topLeftCell="A91" activePane="bottomLeft" state="frozen"/>
      <selection pane="bottomLeft" activeCell="D19" sqref="D19"/>
    </sheetView>
  </sheetViews>
  <sheetFormatPr defaultColWidth="14.140625" defaultRowHeight="15" x14ac:dyDescent="0.25"/>
  <cols>
    <col min="1" max="1" width="7.85546875" style="148" customWidth="1"/>
    <col min="2" max="2" width="30.28515625" style="191" bestFit="1" customWidth="1"/>
    <col min="3" max="3" width="15" style="148" customWidth="1"/>
    <col min="4" max="4" width="11.5703125" style="149" customWidth="1"/>
    <col min="5" max="5" width="13.42578125" style="149" customWidth="1"/>
    <col min="6" max="6" width="5.28515625" style="148" customWidth="1"/>
    <col min="7" max="7" width="13" style="148" customWidth="1"/>
    <col min="8" max="8" width="12.42578125" style="148" customWidth="1"/>
    <col min="9" max="9" width="13.85546875" style="148" customWidth="1"/>
    <col min="10" max="10" width="15" style="148" customWidth="1"/>
    <col min="11" max="11" width="11.5703125" style="148" bestFit="1" customWidth="1"/>
    <col min="12" max="12" width="11.28515625" style="148" customWidth="1"/>
    <col min="13" max="13" width="12.28515625" style="148" customWidth="1"/>
    <col min="14" max="14" width="13.5703125" style="148" customWidth="1"/>
    <col min="15" max="15" width="10.140625" style="148" customWidth="1"/>
    <col min="16" max="16" width="13" style="148" customWidth="1"/>
    <col min="17" max="17" width="13.28515625" style="148" customWidth="1"/>
    <col min="18" max="18" width="8.28515625" style="148" customWidth="1"/>
    <col min="19" max="19" width="11.5703125" style="148" customWidth="1"/>
    <col min="20" max="20" width="13.85546875" style="148" customWidth="1"/>
    <col min="21" max="21" width="14.7109375" style="148" customWidth="1"/>
    <col min="22" max="22" width="9.85546875" style="148" customWidth="1"/>
    <col min="23" max="23" width="10.5703125" style="148" customWidth="1"/>
    <col min="24" max="24" width="11.7109375" style="148" customWidth="1"/>
    <col min="25" max="1025" width="14.140625" style="148"/>
  </cols>
  <sheetData>
    <row r="1" spans="1:24" ht="12.75" customHeight="1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14.25" customHeight="1" x14ac:dyDescent="0.25">
      <c r="A2" s="388" t="s">
        <v>42</v>
      </c>
      <c r="B2" s="192"/>
      <c r="C2" s="55"/>
      <c r="D2" s="387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x14ac:dyDescent="0.25">
      <c r="A3" s="542" t="s">
        <v>224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x14ac:dyDescent="0.25">
      <c r="A4" s="54"/>
      <c r="B4" s="192"/>
      <c r="C4" s="55"/>
      <c r="D4" s="150"/>
      <c r="E4" s="150"/>
      <c r="F4" s="151"/>
      <c r="G4" s="151"/>
      <c r="H4" s="151"/>
      <c r="O4" s="152"/>
      <c r="P4" s="153"/>
      <c r="Q4" s="153"/>
      <c r="R4" s="153"/>
      <c r="S4" s="153"/>
      <c r="T4" s="153"/>
      <c r="U4" s="153"/>
      <c r="V4" s="153"/>
    </row>
    <row r="5" spans="1:24" s="149" customFormat="1" ht="20.25" customHeight="1" x14ac:dyDescent="0.2">
      <c r="A5" s="154"/>
      <c r="B5" s="193"/>
      <c r="D5" s="150"/>
      <c r="E5" s="150"/>
      <c r="F5" s="150"/>
      <c r="G5" s="156" t="s">
        <v>237</v>
      </c>
      <c r="H5" s="156" t="s">
        <v>238</v>
      </c>
      <c r="I5" s="156" t="s">
        <v>239</v>
      </c>
      <c r="J5" s="156" t="s">
        <v>240</v>
      </c>
      <c r="K5" s="156" t="s">
        <v>241</v>
      </c>
      <c r="L5" s="157" t="s">
        <v>242</v>
      </c>
      <c r="M5" s="157" t="s">
        <v>243</v>
      </c>
      <c r="N5" s="157" t="s">
        <v>244</v>
      </c>
      <c r="O5" s="158" t="s">
        <v>245</v>
      </c>
      <c r="P5" s="158" t="s">
        <v>246</v>
      </c>
      <c r="Q5" s="158" t="s">
        <v>247</v>
      </c>
      <c r="R5" s="158" t="s">
        <v>248</v>
      </c>
      <c r="S5" s="158" t="s">
        <v>249</v>
      </c>
      <c r="T5" s="158" t="s">
        <v>250</v>
      </c>
      <c r="U5" s="158" t="s">
        <v>251</v>
      </c>
      <c r="V5" s="158" t="s">
        <v>252</v>
      </c>
      <c r="W5" s="158" t="s">
        <v>253</v>
      </c>
      <c r="X5" s="158" t="s">
        <v>254</v>
      </c>
    </row>
    <row r="6" spans="1:24" s="149" customFormat="1" ht="26.25" x14ac:dyDescent="0.2">
      <c r="A6" s="192" t="s">
        <v>75</v>
      </c>
      <c r="B6" s="160" t="s">
        <v>255</v>
      </c>
      <c r="C6" s="161" t="s">
        <v>256</v>
      </c>
      <c r="D6" s="161" t="s">
        <v>257</v>
      </c>
      <c r="E6" s="162" t="s">
        <v>258</v>
      </c>
      <c r="F6" s="163" t="s">
        <v>259</v>
      </c>
      <c r="G6" s="164" t="s">
        <v>16</v>
      </c>
      <c r="H6" s="164" t="s">
        <v>230</v>
      </c>
      <c r="I6" s="164" t="s">
        <v>59</v>
      </c>
      <c r="J6" s="162" t="s">
        <v>231</v>
      </c>
      <c r="K6" s="164" t="s">
        <v>25</v>
      </c>
      <c r="L6" s="162" t="s">
        <v>232</v>
      </c>
      <c r="M6" s="162" t="s">
        <v>26</v>
      </c>
      <c r="N6" s="162" t="s">
        <v>233</v>
      </c>
      <c r="O6" s="164" t="s">
        <v>27</v>
      </c>
      <c r="P6" s="164" t="s">
        <v>294</v>
      </c>
      <c r="Q6" s="164" t="s">
        <v>29</v>
      </c>
      <c r="R6" s="164" t="s">
        <v>234</v>
      </c>
      <c r="S6" s="164" t="s">
        <v>235</v>
      </c>
      <c r="T6" s="164" t="s">
        <v>236</v>
      </c>
      <c r="U6" s="162" t="s">
        <v>225</v>
      </c>
      <c r="V6" s="165" t="s">
        <v>34</v>
      </c>
      <c r="W6" s="165" t="s">
        <v>35</v>
      </c>
      <c r="X6" s="165" t="s">
        <v>226</v>
      </c>
    </row>
    <row r="7" spans="1:24" x14ac:dyDescent="0.25">
      <c r="A7" s="177"/>
      <c r="B7" s="178" t="s">
        <v>325</v>
      </c>
      <c r="C7" s="179">
        <v>2145</v>
      </c>
      <c r="D7" s="179"/>
      <c r="E7" s="180"/>
      <c r="F7" s="181" t="s">
        <v>240</v>
      </c>
      <c r="G7" s="182">
        <f t="shared" ref="G7:P11" si="0">IF($F7=G$5,SUM($C7:$E7),0)</f>
        <v>0</v>
      </c>
      <c r="H7" s="182">
        <f t="shared" si="0"/>
        <v>0</v>
      </c>
      <c r="I7" s="182">
        <f t="shared" si="0"/>
        <v>0</v>
      </c>
      <c r="J7" s="182">
        <f t="shared" si="0"/>
        <v>2145</v>
      </c>
      <c r="K7" s="182">
        <f t="shared" si="0"/>
        <v>0</v>
      </c>
      <c r="L7" s="182">
        <f t="shared" si="0"/>
        <v>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 t="shared" si="0"/>
        <v>0</v>
      </c>
      <c r="Q7" s="182">
        <f t="shared" ref="Q7:X11" si="1">IF($F7=Q$5,SUM($C7:$E7),0)</f>
        <v>0</v>
      </c>
      <c r="R7" s="182">
        <f t="shared" si="1"/>
        <v>0</v>
      </c>
      <c r="S7" s="182">
        <f t="shared" si="1"/>
        <v>0</v>
      </c>
      <c r="T7" s="182">
        <f t="shared" si="1"/>
        <v>0</v>
      </c>
      <c r="U7" s="182">
        <f t="shared" si="1"/>
        <v>0</v>
      </c>
      <c r="V7" s="182">
        <f t="shared" si="1"/>
        <v>0</v>
      </c>
      <c r="W7" s="182">
        <f t="shared" si="1"/>
        <v>0</v>
      </c>
      <c r="X7" s="182">
        <f t="shared" si="1"/>
        <v>0</v>
      </c>
    </row>
    <row r="8" spans="1:24" x14ac:dyDescent="0.25">
      <c r="A8" s="177"/>
      <c r="B8" s="178" t="s">
        <v>326</v>
      </c>
      <c r="C8" s="179">
        <v>5500</v>
      </c>
      <c r="D8" s="179"/>
      <c r="E8" s="180"/>
      <c r="F8" s="181" t="s">
        <v>238</v>
      </c>
      <c r="G8" s="182">
        <f t="shared" si="0"/>
        <v>0</v>
      </c>
      <c r="H8" s="182">
        <f t="shared" si="0"/>
        <v>5500</v>
      </c>
      <c r="I8" s="182">
        <f t="shared" si="0"/>
        <v>0</v>
      </c>
      <c r="J8" s="182">
        <f t="shared" si="0"/>
        <v>0</v>
      </c>
      <c r="K8" s="182">
        <f t="shared" si="0"/>
        <v>0</v>
      </c>
      <c r="L8" s="182">
        <f t="shared" si="0"/>
        <v>0</v>
      </c>
      <c r="M8" s="182">
        <f t="shared" si="0"/>
        <v>0</v>
      </c>
      <c r="N8" s="182">
        <f t="shared" si="0"/>
        <v>0</v>
      </c>
      <c r="O8" s="182">
        <f t="shared" si="0"/>
        <v>0</v>
      </c>
      <c r="P8" s="182">
        <f t="shared" si="0"/>
        <v>0</v>
      </c>
      <c r="Q8" s="182">
        <f t="shared" si="1"/>
        <v>0</v>
      </c>
      <c r="R8" s="182">
        <f t="shared" si="1"/>
        <v>0</v>
      </c>
      <c r="S8" s="182">
        <f t="shared" si="1"/>
        <v>0</v>
      </c>
      <c r="T8" s="182">
        <f t="shared" si="1"/>
        <v>0</v>
      </c>
      <c r="U8" s="182">
        <f t="shared" si="1"/>
        <v>0</v>
      </c>
      <c r="V8" s="182">
        <f t="shared" si="1"/>
        <v>0</v>
      </c>
      <c r="W8" s="182">
        <f t="shared" si="1"/>
        <v>0</v>
      </c>
      <c r="X8" s="182">
        <f t="shared" si="1"/>
        <v>0</v>
      </c>
    </row>
    <row r="9" spans="1:24" x14ac:dyDescent="0.25">
      <c r="A9" s="177"/>
      <c r="B9" s="178"/>
      <c r="C9" s="179"/>
      <c r="D9" s="179"/>
      <c r="E9" s="180"/>
      <c r="F9" s="181"/>
      <c r="G9" s="182">
        <f t="shared" si="0"/>
        <v>0</v>
      </c>
      <c r="H9" s="182">
        <f t="shared" si="0"/>
        <v>0</v>
      </c>
      <c r="I9" s="182">
        <f t="shared" si="0"/>
        <v>0</v>
      </c>
      <c r="J9" s="182">
        <f t="shared" si="0"/>
        <v>0</v>
      </c>
      <c r="K9" s="182">
        <f t="shared" si="0"/>
        <v>0</v>
      </c>
      <c r="L9" s="182">
        <f t="shared" si="0"/>
        <v>0</v>
      </c>
      <c r="M9" s="182">
        <f t="shared" si="0"/>
        <v>0</v>
      </c>
      <c r="N9" s="182">
        <f t="shared" si="0"/>
        <v>0</v>
      </c>
      <c r="O9" s="182">
        <f t="shared" si="0"/>
        <v>0</v>
      </c>
      <c r="P9" s="182">
        <f t="shared" si="0"/>
        <v>0</v>
      </c>
      <c r="Q9" s="182">
        <f t="shared" si="1"/>
        <v>0</v>
      </c>
      <c r="R9" s="182">
        <f t="shared" si="1"/>
        <v>0</v>
      </c>
      <c r="S9" s="182">
        <f t="shared" si="1"/>
        <v>0</v>
      </c>
      <c r="T9" s="182">
        <f t="shared" si="1"/>
        <v>0</v>
      </c>
      <c r="U9" s="182">
        <f t="shared" si="1"/>
        <v>0</v>
      </c>
      <c r="V9" s="182">
        <f t="shared" si="1"/>
        <v>0</v>
      </c>
      <c r="W9" s="182">
        <f t="shared" si="1"/>
        <v>0</v>
      </c>
      <c r="X9" s="182">
        <f t="shared" si="1"/>
        <v>0</v>
      </c>
    </row>
    <row r="10" spans="1:24" x14ac:dyDescent="0.25">
      <c r="A10" s="177"/>
      <c r="B10" s="178"/>
      <c r="C10" s="179"/>
      <c r="D10" s="179"/>
      <c r="E10" s="180"/>
      <c r="F10" s="181"/>
      <c r="G10" s="182">
        <f t="shared" si="0"/>
        <v>0</v>
      </c>
      <c r="H10" s="182">
        <f t="shared" si="0"/>
        <v>0</v>
      </c>
      <c r="I10" s="182">
        <f t="shared" si="0"/>
        <v>0</v>
      </c>
      <c r="J10" s="182">
        <f t="shared" si="0"/>
        <v>0</v>
      </c>
      <c r="K10" s="182">
        <f t="shared" si="0"/>
        <v>0</v>
      </c>
      <c r="L10" s="182">
        <f t="shared" si="0"/>
        <v>0</v>
      </c>
      <c r="M10" s="182">
        <f t="shared" si="0"/>
        <v>0</v>
      </c>
      <c r="N10" s="182">
        <f t="shared" si="0"/>
        <v>0</v>
      </c>
      <c r="O10" s="182">
        <f t="shared" si="0"/>
        <v>0</v>
      </c>
      <c r="P10" s="182">
        <f t="shared" si="0"/>
        <v>0</v>
      </c>
      <c r="Q10" s="182">
        <f t="shared" si="1"/>
        <v>0</v>
      </c>
      <c r="R10" s="182">
        <f t="shared" si="1"/>
        <v>0</v>
      </c>
      <c r="S10" s="182">
        <f t="shared" si="1"/>
        <v>0</v>
      </c>
      <c r="T10" s="182">
        <f t="shared" si="1"/>
        <v>0</v>
      </c>
      <c r="U10" s="182">
        <f t="shared" si="1"/>
        <v>0</v>
      </c>
      <c r="V10" s="182">
        <f t="shared" si="1"/>
        <v>0</v>
      </c>
      <c r="W10" s="182">
        <f t="shared" si="1"/>
        <v>0</v>
      </c>
      <c r="X10" s="182">
        <f t="shared" si="1"/>
        <v>0</v>
      </c>
    </row>
    <row r="11" spans="1:24" x14ac:dyDescent="0.25">
      <c r="A11" s="177"/>
      <c r="B11" s="178"/>
      <c r="C11" s="179"/>
      <c r="D11" s="179"/>
      <c r="E11" s="180"/>
      <c r="F11" s="181"/>
      <c r="G11" s="182">
        <f t="shared" si="0"/>
        <v>0</v>
      </c>
      <c r="H11" s="182">
        <f t="shared" si="0"/>
        <v>0</v>
      </c>
      <c r="I11" s="182">
        <f t="shared" si="0"/>
        <v>0</v>
      </c>
      <c r="J11" s="182">
        <f t="shared" si="0"/>
        <v>0</v>
      </c>
      <c r="K11" s="182">
        <f t="shared" si="0"/>
        <v>0</v>
      </c>
      <c r="L11" s="182">
        <f t="shared" si="0"/>
        <v>0</v>
      </c>
      <c r="M11" s="182">
        <f t="shared" si="0"/>
        <v>0</v>
      </c>
      <c r="N11" s="182">
        <f t="shared" si="0"/>
        <v>0</v>
      </c>
      <c r="O11" s="182">
        <f t="shared" si="0"/>
        <v>0</v>
      </c>
      <c r="P11" s="182">
        <f t="shared" si="0"/>
        <v>0</v>
      </c>
      <c r="Q11" s="182">
        <f t="shared" si="1"/>
        <v>0</v>
      </c>
      <c r="R11" s="182">
        <f t="shared" si="1"/>
        <v>0</v>
      </c>
      <c r="S11" s="182">
        <f t="shared" si="1"/>
        <v>0</v>
      </c>
      <c r="T11" s="182">
        <f t="shared" si="1"/>
        <v>0</v>
      </c>
      <c r="U11" s="182">
        <f t="shared" si="1"/>
        <v>0</v>
      </c>
      <c r="V11" s="182">
        <f t="shared" si="1"/>
        <v>0</v>
      </c>
      <c r="W11" s="182">
        <f t="shared" si="1"/>
        <v>0</v>
      </c>
      <c r="X11" s="182">
        <f t="shared" si="1"/>
        <v>0</v>
      </c>
    </row>
    <row r="12" spans="1:24" x14ac:dyDescent="0.25">
      <c r="A12" s="177"/>
      <c r="B12" s="178"/>
      <c r="C12" s="179"/>
      <c r="D12" s="179"/>
      <c r="E12" s="180"/>
      <c r="F12" s="181"/>
      <c r="G12" s="182">
        <f t="shared" ref="G12:P18" si="2">IF($F12=G$5,SUM($C12:$E12),0)</f>
        <v>0</v>
      </c>
      <c r="H12" s="182">
        <f t="shared" si="2"/>
        <v>0</v>
      </c>
      <c r="I12" s="182">
        <f t="shared" si="2"/>
        <v>0</v>
      </c>
      <c r="J12" s="182">
        <f t="shared" si="2"/>
        <v>0</v>
      </c>
      <c r="K12" s="182">
        <f t="shared" si="2"/>
        <v>0</v>
      </c>
      <c r="L12" s="182">
        <f t="shared" si="2"/>
        <v>0</v>
      </c>
      <c r="M12" s="182">
        <f t="shared" si="2"/>
        <v>0</v>
      </c>
      <c r="N12" s="182">
        <f t="shared" si="2"/>
        <v>0</v>
      </c>
      <c r="O12" s="182">
        <f t="shared" si="2"/>
        <v>0</v>
      </c>
      <c r="P12" s="182">
        <f t="shared" si="2"/>
        <v>0</v>
      </c>
      <c r="Q12" s="182">
        <f t="shared" ref="Q12:X18" si="3">IF($F12=Q$5,SUM($C12:$E12),0)</f>
        <v>0</v>
      </c>
      <c r="R12" s="182">
        <f t="shared" si="3"/>
        <v>0</v>
      </c>
      <c r="S12" s="182">
        <f t="shared" si="3"/>
        <v>0</v>
      </c>
      <c r="T12" s="182">
        <f t="shared" si="3"/>
        <v>0</v>
      </c>
      <c r="U12" s="182">
        <f t="shared" si="3"/>
        <v>0</v>
      </c>
      <c r="V12" s="182">
        <f t="shared" si="3"/>
        <v>0</v>
      </c>
      <c r="W12" s="182">
        <f t="shared" si="3"/>
        <v>0</v>
      </c>
      <c r="X12" s="182">
        <f t="shared" si="3"/>
        <v>0</v>
      </c>
    </row>
    <row r="13" spans="1:24" x14ac:dyDescent="0.25">
      <c r="A13" s="177"/>
      <c r="B13" s="178"/>
      <c r="C13" s="179"/>
      <c r="D13" s="179"/>
      <c r="E13" s="180"/>
      <c r="F13" s="181"/>
      <c r="G13" s="182">
        <f t="shared" si="2"/>
        <v>0</v>
      </c>
      <c r="H13" s="182">
        <f t="shared" si="2"/>
        <v>0</v>
      </c>
      <c r="I13" s="182">
        <f t="shared" si="2"/>
        <v>0</v>
      </c>
      <c r="J13" s="182">
        <f t="shared" si="2"/>
        <v>0</v>
      </c>
      <c r="K13" s="182">
        <f t="shared" si="2"/>
        <v>0</v>
      </c>
      <c r="L13" s="182">
        <f t="shared" si="2"/>
        <v>0</v>
      </c>
      <c r="M13" s="182">
        <f t="shared" si="2"/>
        <v>0</v>
      </c>
      <c r="N13" s="182">
        <f t="shared" si="2"/>
        <v>0</v>
      </c>
      <c r="O13" s="182">
        <f t="shared" si="2"/>
        <v>0</v>
      </c>
      <c r="P13" s="182">
        <f t="shared" si="2"/>
        <v>0</v>
      </c>
      <c r="Q13" s="182">
        <f t="shared" si="3"/>
        <v>0</v>
      </c>
      <c r="R13" s="182">
        <f t="shared" si="3"/>
        <v>0</v>
      </c>
      <c r="S13" s="182">
        <f t="shared" si="3"/>
        <v>0</v>
      </c>
      <c r="T13" s="182">
        <f t="shared" si="3"/>
        <v>0</v>
      </c>
      <c r="U13" s="182">
        <f t="shared" si="3"/>
        <v>0</v>
      </c>
      <c r="V13" s="182">
        <f t="shared" si="3"/>
        <v>0</v>
      </c>
      <c r="W13" s="182">
        <f t="shared" si="3"/>
        <v>0</v>
      </c>
      <c r="X13" s="182">
        <f t="shared" si="3"/>
        <v>0</v>
      </c>
    </row>
    <row r="14" spans="1:24" x14ac:dyDescent="0.25">
      <c r="A14" s="177"/>
      <c r="B14" s="178"/>
      <c r="C14" s="179"/>
      <c r="D14" s="179"/>
      <c r="E14" s="180"/>
      <c r="F14" s="181"/>
      <c r="G14" s="182">
        <f t="shared" si="2"/>
        <v>0</v>
      </c>
      <c r="H14" s="182">
        <f t="shared" si="2"/>
        <v>0</v>
      </c>
      <c r="I14" s="182">
        <f t="shared" si="2"/>
        <v>0</v>
      </c>
      <c r="J14" s="182">
        <f t="shared" si="2"/>
        <v>0</v>
      </c>
      <c r="K14" s="182">
        <f t="shared" si="2"/>
        <v>0</v>
      </c>
      <c r="L14" s="182">
        <f t="shared" si="2"/>
        <v>0</v>
      </c>
      <c r="M14" s="182">
        <f t="shared" si="2"/>
        <v>0</v>
      </c>
      <c r="N14" s="182">
        <f t="shared" si="2"/>
        <v>0</v>
      </c>
      <c r="O14" s="182">
        <f t="shared" si="2"/>
        <v>0</v>
      </c>
      <c r="P14" s="182">
        <f t="shared" si="2"/>
        <v>0</v>
      </c>
      <c r="Q14" s="182">
        <f t="shared" si="3"/>
        <v>0</v>
      </c>
      <c r="R14" s="182">
        <f t="shared" si="3"/>
        <v>0</v>
      </c>
      <c r="S14" s="182">
        <f t="shared" si="3"/>
        <v>0</v>
      </c>
      <c r="T14" s="182">
        <f t="shared" si="3"/>
        <v>0</v>
      </c>
      <c r="U14" s="182">
        <f t="shared" si="3"/>
        <v>0</v>
      </c>
      <c r="V14" s="182">
        <f t="shared" si="3"/>
        <v>0</v>
      </c>
      <c r="W14" s="182">
        <f t="shared" si="3"/>
        <v>0</v>
      </c>
      <c r="X14" s="182">
        <f t="shared" si="3"/>
        <v>0</v>
      </c>
    </row>
    <row r="15" spans="1:24" x14ac:dyDescent="0.25">
      <c r="A15" s="177"/>
      <c r="B15" s="178"/>
      <c r="C15" s="179"/>
      <c r="D15" s="179"/>
      <c r="E15" s="180"/>
      <c r="F15" s="181"/>
      <c r="G15" s="182">
        <f t="shared" si="2"/>
        <v>0</v>
      </c>
      <c r="H15" s="182">
        <f t="shared" si="2"/>
        <v>0</v>
      </c>
      <c r="I15" s="182">
        <f t="shared" si="2"/>
        <v>0</v>
      </c>
      <c r="J15" s="182">
        <f t="shared" si="2"/>
        <v>0</v>
      </c>
      <c r="K15" s="182">
        <f t="shared" si="2"/>
        <v>0</v>
      </c>
      <c r="L15" s="182">
        <f t="shared" si="2"/>
        <v>0</v>
      </c>
      <c r="M15" s="182">
        <f t="shared" si="2"/>
        <v>0</v>
      </c>
      <c r="N15" s="182">
        <f t="shared" si="2"/>
        <v>0</v>
      </c>
      <c r="O15" s="182">
        <f t="shared" si="2"/>
        <v>0</v>
      </c>
      <c r="P15" s="182">
        <f t="shared" si="2"/>
        <v>0</v>
      </c>
      <c r="Q15" s="182">
        <f t="shared" si="3"/>
        <v>0</v>
      </c>
      <c r="R15" s="182">
        <f t="shared" si="3"/>
        <v>0</v>
      </c>
      <c r="S15" s="182">
        <f t="shared" si="3"/>
        <v>0</v>
      </c>
      <c r="T15" s="182">
        <f t="shared" si="3"/>
        <v>0</v>
      </c>
      <c r="U15" s="182">
        <f t="shared" si="3"/>
        <v>0</v>
      </c>
      <c r="V15" s="182">
        <f t="shared" si="3"/>
        <v>0</v>
      </c>
      <c r="W15" s="182">
        <f t="shared" si="3"/>
        <v>0</v>
      </c>
      <c r="X15" s="182">
        <f t="shared" si="3"/>
        <v>0</v>
      </c>
    </row>
    <row r="16" spans="1:24" x14ac:dyDescent="0.25">
      <c r="A16" s="398"/>
      <c r="B16" s="394"/>
      <c r="C16" s="395"/>
      <c r="D16" s="395"/>
      <c r="E16" s="397"/>
      <c r="F16" s="396"/>
      <c r="G16" s="182">
        <f t="shared" si="2"/>
        <v>0</v>
      </c>
      <c r="H16" s="182">
        <f t="shared" si="2"/>
        <v>0</v>
      </c>
      <c r="I16" s="182">
        <f t="shared" si="2"/>
        <v>0</v>
      </c>
      <c r="J16" s="182">
        <f t="shared" si="2"/>
        <v>0</v>
      </c>
      <c r="K16" s="182">
        <f t="shared" si="2"/>
        <v>0</v>
      </c>
      <c r="L16" s="182">
        <f t="shared" si="2"/>
        <v>0</v>
      </c>
      <c r="M16" s="182">
        <f t="shared" si="2"/>
        <v>0</v>
      </c>
      <c r="N16" s="182">
        <f t="shared" si="2"/>
        <v>0</v>
      </c>
      <c r="O16" s="182">
        <f t="shared" si="2"/>
        <v>0</v>
      </c>
      <c r="P16" s="182">
        <f t="shared" si="2"/>
        <v>0</v>
      </c>
      <c r="Q16" s="182">
        <f t="shared" si="3"/>
        <v>0</v>
      </c>
      <c r="R16" s="182">
        <f t="shared" si="3"/>
        <v>0</v>
      </c>
      <c r="S16" s="182">
        <f t="shared" si="3"/>
        <v>0</v>
      </c>
      <c r="T16" s="182">
        <f t="shared" si="3"/>
        <v>0</v>
      </c>
      <c r="U16" s="182">
        <f t="shared" si="3"/>
        <v>0</v>
      </c>
      <c r="V16" s="182">
        <f t="shared" si="3"/>
        <v>0</v>
      </c>
      <c r="W16" s="182">
        <f t="shared" si="3"/>
        <v>0</v>
      </c>
      <c r="X16" s="182">
        <f t="shared" si="3"/>
        <v>0</v>
      </c>
    </row>
    <row r="17" spans="1:24" x14ac:dyDescent="0.25">
      <c r="A17" s="398"/>
      <c r="B17" s="394"/>
      <c r="C17" s="395"/>
      <c r="D17" s="395"/>
      <c r="E17" s="397"/>
      <c r="F17" s="396"/>
      <c r="G17" s="182">
        <f t="shared" si="2"/>
        <v>0</v>
      </c>
      <c r="H17" s="182">
        <f t="shared" si="2"/>
        <v>0</v>
      </c>
      <c r="I17" s="182">
        <f t="shared" si="2"/>
        <v>0</v>
      </c>
      <c r="J17" s="182">
        <f t="shared" si="2"/>
        <v>0</v>
      </c>
      <c r="K17" s="182">
        <f t="shared" si="2"/>
        <v>0</v>
      </c>
      <c r="L17" s="182">
        <f t="shared" si="2"/>
        <v>0</v>
      </c>
      <c r="M17" s="182">
        <f t="shared" si="2"/>
        <v>0</v>
      </c>
      <c r="N17" s="182">
        <f t="shared" si="2"/>
        <v>0</v>
      </c>
      <c r="O17" s="182">
        <f t="shared" si="2"/>
        <v>0</v>
      </c>
      <c r="P17" s="182">
        <f t="shared" si="2"/>
        <v>0</v>
      </c>
      <c r="Q17" s="182">
        <f t="shared" si="3"/>
        <v>0</v>
      </c>
      <c r="R17" s="182">
        <f t="shared" si="3"/>
        <v>0</v>
      </c>
      <c r="S17" s="182">
        <f t="shared" si="3"/>
        <v>0</v>
      </c>
      <c r="T17" s="182">
        <f t="shared" si="3"/>
        <v>0</v>
      </c>
      <c r="U17" s="182">
        <f t="shared" si="3"/>
        <v>0</v>
      </c>
      <c r="V17" s="182">
        <f t="shared" si="3"/>
        <v>0</v>
      </c>
      <c r="W17" s="182">
        <f t="shared" si="3"/>
        <v>0</v>
      </c>
      <c r="X17" s="182">
        <f t="shared" si="3"/>
        <v>0</v>
      </c>
    </row>
    <row r="18" spans="1:24" x14ac:dyDescent="0.25">
      <c r="A18" s="398"/>
      <c r="B18" s="394"/>
      <c r="C18" s="395"/>
      <c r="D18" s="395"/>
      <c r="E18" s="397"/>
      <c r="F18" s="396"/>
      <c r="G18" s="182">
        <f t="shared" si="2"/>
        <v>0</v>
      </c>
      <c r="H18" s="182">
        <f t="shared" si="2"/>
        <v>0</v>
      </c>
      <c r="I18" s="182">
        <f t="shared" si="2"/>
        <v>0</v>
      </c>
      <c r="J18" s="182">
        <f t="shared" si="2"/>
        <v>0</v>
      </c>
      <c r="K18" s="182">
        <f t="shared" si="2"/>
        <v>0</v>
      </c>
      <c r="L18" s="182">
        <f t="shared" si="2"/>
        <v>0</v>
      </c>
      <c r="M18" s="182">
        <f t="shared" si="2"/>
        <v>0</v>
      </c>
      <c r="N18" s="182">
        <f t="shared" si="2"/>
        <v>0</v>
      </c>
      <c r="O18" s="182">
        <f t="shared" si="2"/>
        <v>0</v>
      </c>
      <c r="P18" s="182">
        <f t="shared" si="2"/>
        <v>0</v>
      </c>
      <c r="Q18" s="182">
        <f t="shared" si="3"/>
        <v>0</v>
      </c>
      <c r="R18" s="182">
        <f t="shared" si="3"/>
        <v>0</v>
      </c>
      <c r="S18" s="182">
        <f t="shared" si="3"/>
        <v>0</v>
      </c>
      <c r="T18" s="182">
        <f t="shared" si="3"/>
        <v>0</v>
      </c>
      <c r="U18" s="182">
        <f t="shared" si="3"/>
        <v>0</v>
      </c>
      <c r="V18" s="182">
        <f t="shared" si="3"/>
        <v>0</v>
      </c>
      <c r="W18" s="182">
        <f t="shared" si="3"/>
        <v>0</v>
      </c>
      <c r="X18" s="182">
        <f t="shared" si="3"/>
        <v>0</v>
      </c>
    </row>
    <row r="19" spans="1:24" x14ac:dyDescent="0.25">
      <c r="A19" s="398"/>
      <c r="B19" s="394"/>
      <c r="C19" s="395"/>
      <c r="D19" s="395"/>
      <c r="E19" s="397"/>
      <c r="F19" s="396"/>
      <c r="G19" s="182">
        <f t="shared" ref="G19:P28" si="4">IF($F19=G$5,SUM($C19:$E19),0)</f>
        <v>0</v>
      </c>
      <c r="H19" s="182">
        <f t="shared" si="4"/>
        <v>0</v>
      </c>
      <c r="I19" s="182">
        <f t="shared" si="4"/>
        <v>0</v>
      </c>
      <c r="J19" s="182">
        <f t="shared" si="4"/>
        <v>0</v>
      </c>
      <c r="K19" s="182">
        <f t="shared" si="4"/>
        <v>0</v>
      </c>
      <c r="L19" s="182">
        <f t="shared" si="4"/>
        <v>0</v>
      </c>
      <c r="M19" s="182">
        <f t="shared" si="4"/>
        <v>0</v>
      </c>
      <c r="N19" s="182">
        <f t="shared" si="4"/>
        <v>0</v>
      </c>
      <c r="O19" s="182">
        <f t="shared" si="4"/>
        <v>0</v>
      </c>
      <c r="P19" s="182">
        <f t="shared" si="4"/>
        <v>0</v>
      </c>
      <c r="Q19" s="182">
        <f t="shared" ref="Q19:X28" si="5">IF($F19=Q$5,SUM($C19:$E19),0)</f>
        <v>0</v>
      </c>
      <c r="R19" s="182">
        <f t="shared" si="5"/>
        <v>0</v>
      </c>
      <c r="S19" s="182">
        <f t="shared" si="5"/>
        <v>0</v>
      </c>
      <c r="T19" s="182">
        <f t="shared" si="5"/>
        <v>0</v>
      </c>
      <c r="U19" s="182">
        <f t="shared" si="5"/>
        <v>0</v>
      </c>
      <c r="V19" s="182">
        <f t="shared" si="5"/>
        <v>0</v>
      </c>
      <c r="W19" s="182">
        <f t="shared" si="5"/>
        <v>0</v>
      </c>
      <c r="X19" s="182">
        <f t="shared" si="5"/>
        <v>0</v>
      </c>
    </row>
    <row r="20" spans="1:24" x14ac:dyDescent="0.25">
      <c r="A20" s="398"/>
      <c r="B20" s="394"/>
      <c r="C20" s="395"/>
      <c r="D20" s="395"/>
      <c r="E20" s="397"/>
      <c r="F20" s="396"/>
      <c r="G20" s="182">
        <f t="shared" si="4"/>
        <v>0</v>
      </c>
      <c r="H20" s="182">
        <f t="shared" si="4"/>
        <v>0</v>
      </c>
      <c r="I20" s="182">
        <f t="shared" si="4"/>
        <v>0</v>
      </c>
      <c r="J20" s="182">
        <f t="shared" si="4"/>
        <v>0</v>
      </c>
      <c r="K20" s="182">
        <f t="shared" si="4"/>
        <v>0</v>
      </c>
      <c r="L20" s="182">
        <f t="shared" si="4"/>
        <v>0</v>
      </c>
      <c r="M20" s="182">
        <f t="shared" si="4"/>
        <v>0</v>
      </c>
      <c r="N20" s="182">
        <f t="shared" si="4"/>
        <v>0</v>
      </c>
      <c r="O20" s="182">
        <f t="shared" si="4"/>
        <v>0</v>
      </c>
      <c r="P20" s="182">
        <f t="shared" si="4"/>
        <v>0</v>
      </c>
      <c r="Q20" s="182">
        <f t="shared" si="5"/>
        <v>0</v>
      </c>
      <c r="R20" s="182">
        <f t="shared" si="5"/>
        <v>0</v>
      </c>
      <c r="S20" s="182">
        <f t="shared" si="5"/>
        <v>0</v>
      </c>
      <c r="T20" s="182">
        <f t="shared" si="5"/>
        <v>0</v>
      </c>
      <c r="U20" s="182">
        <f t="shared" si="5"/>
        <v>0</v>
      </c>
      <c r="V20" s="182">
        <f t="shared" si="5"/>
        <v>0</v>
      </c>
      <c r="W20" s="182">
        <f t="shared" si="5"/>
        <v>0</v>
      </c>
      <c r="X20" s="182">
        <f t="shared" si="5"/>
        <v>0</v>
      </c>
    </row>
    <row r="21" spans="1:24" x14ac:dyDescent="0.25">
      <c r="A21" s="398"/>
      <c r="B21" s="394"/>
      <c r="C21" s="395"/>
      <c r="D21" s="395"/>
      <c r="E21" s="397"/>
      <c r="F21" s="396"/>
      <c r="G21" s="182">
        <f t="shared" si="4"/>
        <v>0</v>
      </c>
      <c r="H21" s="182">
        <f t="shared" si="4"/>
        <v>0</v>
      </c>
      <c r="I21" s="182">
        <f t="shared" si="4"/>
        <v>0</v>
      </c>
      <c r="J21" s="182">
        <f t="shared" si="4"/>
        <v>0</v>
      </c>
      <c r="K21" s="182">
        <f t="shared" si="4"/>
        <v>0</v>
      </c>
      <c r="L21" s="182">
        <f t="shared" si="4"/>
        <v>0</v>
      </c>
      <c r="M21" s="182">
        <f t="shared" si="4"/>
        <v>0</v>
      </c>
      <c r="N21" s="182">
        <f t="shared" si="4"/>
        <v>0</v>
      </c>
      <c r="O21" s="182">
        <f t="shared" si="4"/>
        <v>0</v>
      </c>
      <c r="P21" s="182">
        <f t="shared" si="4"/>
        <v>0</v>
      </c>
      <c r="Q21" s="182">
        <f t="shared" si="5"/>
        <v>0</v>
      </c>
      <c r="R21" s="182">
        <f t="shared" si="5"/>
        <v>0</v>
      </c>
      <c r="S21" s="182">
        <f t="shared" si="5"/>
        <v>0</v>
      </c>
      <c r="T21" s="182">
        <f t="shared" si="5"/>
        <v>0</v>
      </c>
      <c r="U21" s="182">
        <f t="shared" si="5"/>
        <v>0</v>
      </c>
      <c r="V21" s="182">
        <f t="shared" si="5"/>
        <v>0</v>
      </c>
      <c r="W21" s="182">
        <f t="shared" si="5"/>
        <v>0</v>
      </c>
      <c r="X21" s="182">
        <f t="shared" si="5"/>
        <v>0</v>
      </c>
    </row>
    <row r="22" spans="1:24" x14ac:dyDescent="0.25">
      <c r="A22" s="398"/>
      <c r="B22" s="394"/>
      <c r="C22" s="395"/>
      <c r="D22" s="395"/>
      <c r="E22" s="397"/>
      <c r="F22" s="396"/>
      <c r="G22" s="182">
        <f t="shared" si="4"/>
        <v>0</v>
      </c>
      <c r="H22" s="182">
        <f t="shared" si="4"/>
        <v>0</v>
      </c>
      <c r="I22" s="182">
        <f t="shared" si="4"/>
        <v>0</v>
      </c>
      <c r="J22" s="182">
        <f t="shared" si="4"/>
        <v>0</v>
      </c>
      <c r="K22" s="182">
        <f t="shared" si="4"/>
        <v>0</v>
      </c>
      <c r="L22" s="182">
        <f t="shared" si="4"/>
        <v>0</v>
      </c>
      <c r="M22" s="182">
        <f t="shared" si="4"/>
        <v>0</v>
      </c>
      <c r="N22" s="182">
        <f t="shared" si="4"/>
        <v>0</v>
      </c>
      <c r="O22" s="182">
        <f t="shared" si="4"/>
        <v>0</v>
      </c>
      <c r="P22" s="182">
        <f t="shared" si="4"/>
        <v>0</v>
      </c>
      <c r="Q22" s="182">
        <f t="shared" si="5"/>
        <v>0</v>
      </c>
      <c r="R22" s="182">
        <f t="shared" si="5"/>
        <v>0</v>
      </c>
      <c r="S22" s="182">
        <f t="shared" si="5"/>
        <v>0</v>
      </c>
      <c r="T22" s="182">
        <f t="shared" si="5"/>
        <v>0</v>
      </c>
      <c r="U22" s="182">
        <f t="shared" si="5"/>
        <v>0</v>
      </c>
      <c r="V22" s="182">
        <f t="shared" si="5"/>
        <v>0</v>
      </c>
      <c r="W22" s="182">
        <f t="shared" si="5"/>
        <v>0</v>
      </c>
      <c r="X22" s="182">
        <f t="shared" si="5"/>
        <v>0</v>
      </c>
    </row>
    <row r="23" spans="1:24" x14ac:dyDescent="0.25">
      <c r="A23" s="398"/>
      <c r="B23" s="394"/>
      <c r="C23" s="395"/>
      <c r="D23" s="395"/>
      <c r="E23" s="397"/>
      <c r="F23" s="396"/>
      <c r="G23" s="182">
        <f t="shared" si="4"/>
        <v>0</v>
      </c>
      <c r="H23" s="182">
        <f t="shared" si="4"/>
        <v>0</v>
      </c>
      <c r="I23" s="182">
        <f t="shared" si="4"/>
        <v>0</v>
      </c>
      <c r="J23" s="182">
        <f t="shared" si="4"/>
        <v>0</v>
      </c>
      <c r="K23" s="182">
        <f t="shared" si="4"/>
        <v>0</v>
      </c>
      <c r="L23" s="182">
        <f t="shared" si="4"/>
        <v>0</v>
      </c>
      <c r="M23" s="182">
        <f t="shared" si="4"/>
        <v>0</v>
      </c>
      <c r="N23" s="182">
        <f t="shared" si="4"/>
        <v>0</v>
      </c>
      <c r="O23" s="182">
        <f t="shared" si="4"/>
        <v>0</v>
      </c>
      <c r="P23" s="182">
        <f t="shared" si="4"/>
        <v>0</v>
      </c>
      <c r="Q23" s="182">
        <f t="shared" si="5"/>
        <v>0</v>
      </c>
      <c r="R23" s="182">
        <f t="shared" si="5"/>
        <v>0</v>
      </c>
      <c r="S23" s="182">
        <f t="shared" si="5"/>
        <v>0</v>
      </c>
      <c r="T23" s="182">
        <f t="shared" si="5"/>
        <v>0</v>
      </c>
      <c r="U23" s="182">
        <f t="shared" si="5"/>
        <v>0</v>
      </c>
      <c r="V23" s="182">
        <f t="shared" si="5"/>
        <v>0</v>
      </c>
      <c r="W23" s="182">
        <f t="shared" si="5"/>
        <v>0</v>
      </c>
      <c r="X23" s="182">
        <f t="shared" si="5"/>
        <v>0</v>
      </c>
    </row>
    <row r="24" spans="1:24" x14ac:dyDescent="0.25">
      <c r="A24" s="398"/>
      <c r="B24" s="394"/>
      <c r="C24" s="395"/>
      <c r="D24" s="395"/>
      <c r="E24" s="397"/>
      <c r="F24" s="396"/>
      <c r="G24" s="182">
        <f t="shared" si="4"/>
        <v>0</v>
      </c>
      <c r="H24" s="182">
        <f t="shared" si="4"/>
        <v>0</v>
      </c>
      <c r="I24" s="182">
        <f t="shared" si="4"/>
        <v>0</v>
      </c>
      <c r="J24" s="182">
        <f t="shared" si="4"/>
        <v>0</v>
      </c>
      <c r="K24" s="182">
        <f t="shared" si="4"/>
        <v>0</v>
      </c>
      <c r="L24" s="182">
        <f t="shared" si="4"/>
        <v>0</v>
      </c>
      <c r="M24" s="182">
        <f t="shared" si="4"/>
        <v>0</v>
      </c>
      <c r="N24" s="182">
        <f t="shared" si="4"/>
        <v>0</v>
      </c>
      <c r="O24" s="182">
        <f t="shared" si="4"/>
        <v>0</v>
      </c>
      <c r="P24" s="182">
        <f t="shared" si="4"/>
        <v>0</v>
      </c>
      <c r="Q24" s="182">
        <f t="shared" si="5"/>
        <v>0</v>
      </c>
      <c r="R24" s="182">
        <f t="shared" si="5"/>
        <v>0</v>
      </c>
      <c r="S24" s="182">
        <f t="shared" si="5"/>
        <v>0</v>
      </c>
      <c r="T24" s="182">
        <f t="shared" si="5"/>
        <v>0</v>
      </c>
      <c r="U24" s="182">
        <f t="shared" si="5"/>
        <v>0</v>
      </c>
      <c r="V24" s="182">
        <f t="shared" si="5"/>
        <v>0</v>
      </c>
      <c r="W24" s="182">
        <f t="shared" si="5"/>
        <v>0</v>
      </c>
      <c r="X24" s="182">
        <f t="shared" si="5"/>
        <v>0</v>
      </c>
    </row>
    <row r="25" spans="1:24" x14ac:dyDescent="0.25">
      <c r="A25" s="398"/>
      <c r="B25" s="394"/>
      <c r="C25" s="395"/>
      <c r="D25" s="395"/>
      <c r="E25" s="397"/>
      <c r="F25" s="396"/>
      <c r="G25" s="182">
        <f t="shared" si="4"/>
        <v>0</v>
      </c>
      <c r="H25" s="182">
        <f t="shared" si="4"/>
        <v>0</v>
      </c>
      <c r="I25" s="182">
        <f t="shared" si="4"/>
        <v>0</v>
      </c>
      <c r="J25" s="182">
        <f t="shared" si="4"/>
        <v>0</v>
      </c>
      <c r="K25" s="182">
        <f t="shared" si="4"/>
        <v>0</v>
      </c>
      <c r="L25" s="182">
        <f t="shared" si="4"/>
        <v>0</v>
      </c>
      <c r="M25" s="182">
        <f t="shared" si="4"/>
        <v>0</v>
      </c>
      <c r="N25" s="182">
        <f t="shared" si="4"/>
        <v>0</v>
      </c>
      <c r="O25" s="182">
        <f t="shared" si="4"/>
        <v>0</v>
      </c>
      <c r="P25" s="182">
        <f t="shared" si="4"/>
        <v>0</v>
      </c>
      <c r="Q25" s="182">
        <f t="shared" si="5"/>
        <v>0</v>
      </c>
      <c r="R25" s="182">
        <f t="shared" si="5"/>
        <v>0</v>
      </c>
      <c r="S25" s="182">
        <f t="shared" si="5"/>
        <v>0</v>
      </c>
      <c r="T25" s="182">
        <f t="shared" si="5"/>
        <v>0</v>
      </c>
      <c r="U25" s="182">
        <f t="shared" si="5"/>
        <v>0</v>
      </c>
      <c r="V25" s="182">
        <f t="shared" si="5"/>
        <v>0</v>
      </c>
      <c r="W25" s="182">
        <f t="shared" si="5"/>
        <v>0</v>
      </c>
      <c r="X25" s="182">
        <f t="shared" si="5"/>
        <v>0</v>
      </c>
    </row>
    <row r="26" spans="1:24" x14ac:dyDescent="0.25">
      <c r="A26" s="398"/>
      <c r="B26" s="394"/>
      <c r="C26" s="395"/>
      <c r="D26" s="395"/>
      <c r="E26" s="397"/>
      <c r="F26" s="396"/>
      <c r="G26" s="182">
        <f t="shared" si="4"/>
        <v>0</v>
      </c>
      <c r="H26" s="182">
        <f t="shared" si="4"/>
        <v>0</v>
      </c>
      <c r="I26" s="182">
        <f t="shared" si="4"/>
        <v>0</v>
      </c>
      <c r="J26" s="182">
        <f t="shared" si="4"/>
        <v>0</v>
      </c>
      <c r="K26" s="182">
        <f t="shared" si="4"/>
        <v>0</v>
      </c>
      <c r="L26" s="182">
        <f t="shared" si="4"/>
        <v>0</v>
      </c>
      <c r="M26" s="182">
        <f t="shared" si="4"/>
        <v>0</v>
      </c>
      <c r="N26" s="182">
        <f t="shared" si="4"/>
        <v>0</v>
      </c>
      <c r="O26" s="182">
        <f t="shared" si="4"/>
        <v>0</v>
      </c>
      <c r="P26" s="182">
        <f t="shared" si="4"/>
        <v>0</v>
      </c>
      <c r="Q26" s="182">
        <f t="shared" si="5"/>
        <v>0</v>
      </c>
      <c r="R26" s="182">
        <f t="shared" si="5"/>
        <v>0</v>
      </c>
      <c r="S26" s="182">
        <f t="shared" si="5"/>
        <v>0</v>
      </c>
      <c r="T26" s="182">
        <f t="shared" si="5"/>
        <v>0</v>
      </c>
      <c r="U26" s="182">
        <f t="shared" si="5"/>
        <v>0</v>
      </c>
      <c r="V26" s="182">
        <f t="shared" si="5"/>
        <v>0</v>
      </c>
      <c r="W26" s="182">
        <f t="shared" si="5"/>
        <v>0</v>
      </c>
      <c r="X26" s="182">
        <f t="shared" si="5"/>
        <v>0</v>
      </c>
    </row>
    <row r="27" spans="1:24" x14ac:dyDescent="0.25">
      <c r="A27" s="398"/>
      <c r="B27" s="394"/>
      <c r="C27" s="395"/>
      <c r="D27" s="395"/>
      <c r="E27" s="397"/>
      <c r="F27" s="396"/>
      <c r="G27" s="182">
        <f t="shared" si="4"/>
        <v>0</v>
      </c>
      <c r="H27" s="182">
        <f t="shared" si="4"/>
        <v>0</v>
      </c>
      <c r="I27" s="182">
        <f t="shared" si="4"/>
        <v>0</v>
      </c>
      <c r="J27" s="182">
        <f t="shared" si="4"/>
        <v>0</v>
      </c>
      <c r="K27" s="182">
        <f t="shared" si="4"/>
        <v>0</v>
      </c>
      <c r="L27" s="182">
        <f t="shared" si="4"/>
        <v>0</v>
      </c>
      <c r="M27" s="182">
        <f t="shared" si="4"/>
        <v>0</v>
      </c>
      <c r="N27" s="182">
        <f t="shared" si="4"/>
        <v>0</v>
      </c>
      <c r="O27" s="182">
        <f t="shared" si="4"/>
        <v>0</v>
      </c>
      <c r="P27" s="182">
        <f t="shared" si="4"/>
        <v>0</v>
      </c>
      <c r="Q27" s="182">
        <f t="shared" si="5"/>
        <v>0</v>
      </c>
      <c r="R27" s="182">
        <f t="shared" si="5"/>
        <v>0</v>
      </c>
      <c r="S27" s="182">
        <f t="shared" si="5"/>
        <v>0</v>
      </c>
      <c r="T27" s="182">
        <f t="shared" si="5"/>
        <v>0</v>
      </c>
      <c r="U27" s="182">
        <f t="shared" si="5"/>
        <v>0</v>
      </c>
      <c r="V27" s="182">
        <f t="shared" si="5"/>
        <v>0</v>
      </c>
      <c r="W27" s="182">
        <f t="shared" si="5"/>
        <v>0</v>
      </c>
      <c r="X27" s="182">
        <f t="shared" si="5"/>
        <v>0</v>
      </c>
    </row>
    <row r="28" spans="1:24" x14ac:dyDescent="0.25">
      <c r="A28" s="398"/>
      <c r="B28" s="394"/>
      <c r="C28" s="395"/>
      <c r="D28" s="395"/>
      <c r="E28" s="397"/>
      <c r="F28" s="396"/>
      <c r="G28" s="182">
        <f t="shared" si="4"/>
        <v>0</v>
      </c>
      <c r="H28" s="182">
        <f t="shared" si="4"/>
        <v>0</v>
      </c>
      <c r="I28" s="182">
        <f t="shared" si="4"/>
        <v>0</v>
      </c>
      <c r="J28" s="182">
        <f t="shared" si="4"/>
        <v>0</v>
      </c>
      <c r="K28" s="182">
        <f t="shared" si="4"/>
        <v>0</v>
      </c>
      <c r="L28" s="182">
        <f t="shared" si="4"/>
        <v>0</v>
      </c>
      <c r="M28" s="182">
        <f t="shared" si="4"/>
        <v>0</v>
      </c>
      <c r="N28" s="182">
        <f t="shared" si="4"/>
        <v>0</v>
      </c>
      <c r="O28" s="182">
        <f t="shared" si="4"/>
        <v>0</v>
      </c>
      <c r="P28" s="182">
        <f t="shared" si="4"/>
        <v>0</v>
      </c>
      <c r="Q28" s="182">
        <f t="shared" si="5"/>
        <v>0</v>
      </c>
      <c r="R28" s="182">
        <f t="shared" si="5"/>
        <v>0</v>
      </c>
      <c r="S28" s="182">
        <f t="shared" si="5"/>
        <v>0</v>
      </c>
      <c r="T28" s="182">
        <f t="shared" si="5"/>
        <v>0</v>
      </c>
      <c r="U28" s="182">
        <f t="shared" si="5"/>
        <v>0</v>
      </c>
      <c r="V28" s="182">
        <f t="shared" si="5"/>
        <v>0</v>
      </c>
      <c r="W28" s="182">
        <f t="shared" si="5"/>
        <v>0</v>
      </c>
      <c r="X28" s="182">
        <f t="shared" si="5"/>
        <v>0</v>
      </c>
    </row>
    <row r="29" spans="1:24" x14ac:dyDescent="0.25">
      <c r="A29" s="398"/>
      <c r="B29" s="394"/>
      <c r="C29" s="395"/>
      <c r="D29" s="395"/>
      <c r="E29" s="397"/>
      <c r="F29" s="396"/>
      <c r="G29" s="182">
        <f t="shared" ref="G29:P38" si="6">IF($F29=G$5,SUM($C29:$E29),0)</f>
        <v>0</v>
      </c>
      <c r="H29" s="182">
        <f t="shared" si="6"/>
        <v>0</v>
      </c>
      <c r="I29" s="182">
        <f t="shared" si="6"/>
        <v>0</v>
      </c>
      <c r="J29" s="182">
        <f t="shared" si="6"/>
        <v>0</v>
      </c>
      <c r="K29" s="182">
        <f t="shared" si="6"/>
        <v>0</v>
      </c>
      <c r="L29" s="182">
        <f t="shared" si="6"/>
        <v>0</v>
      </c>
      <c r="M29" s="182">
        <f t="shared" si="6"/>
        <v>0</v>
      </c>
      <c r="N29" s="182">
        <f t="shared" si="6"/>
        <v>0</v>
      </c>
      <c r="O29" s="182">
        <f t="shared" si="6"/>
        <v>0</v>
      </c>
      <c r="P29" s="182">
        <f t="shared" si="6"/>
        <v>0</v>
      </c>
      <c r="Q29" s="182">
        <f t="shared" ref="Q29:X38" si="7">IF($F29=Q$5,SUM($C29:$E29),0)</f>
        <v>0</v>
      </c>
      <c r="R29" s="182">
        <f t="shared" si="7"/>
        <v>0</v>
      </c>
      <c r="S29" s="182">
        <f t="shared" si="7"/>
        <v>0</v>
      </c>
      <c r="T29" s="182">
        <f t="shared" si="7"/>
        <v>0</v>
      </c>
      <c r="U29" s="182">
        <f t="shared" si="7"/>
        <v>0</v>
      </c>
      <c r="V29" s="182">
        <f t="shared" si="7"/>
        <v>0</v>
      </c>
      <c r="W29" s="182">
        <f t="shared" si="7"/>
        <v>0</v>
      </c>
      <c r="X29" s="182">
        <f t="shared" si="7"/>
        <v>0</v>
      </c>
    </row>
    <row r="30" spans="1:24" x14ac:dyDescent="0.25">
      <c r="A30" s="398"/>
      <c r="B30" s="394"/>
      <c r="C30" s="395"/>
      <c r="D30" s="395"/>
      <c r="E30" s="397"/>
      <c r="F30" s="396"/>
      <c r="G30" s="182">
        <f t="shared" si="6"/>
        <v>0</v>
      </c>
      <c r="H30" s="182">
        <f t="shared" si="6"/>
        <v>0</v>
      </c>
      <c r="I30" s="182">
        <f t="shared" si="6"/>
        <v>0</v>
      </c>
      <c r="J30" s="182">
        <f t="shared" si="6"/>
        <v>0</v>
      </c>
      <c r="K30" s="182">
        <f t="shared" si="6"/>
        <v>0</v>
      </c>
      <c r="L30" s="182">
        <f t="shared" si="6"/>
        <v>0</v>
      </c>
      <c r="M30" s="182">
        <f t="shared" si="6"/>
        <v>0</v>
      </c>
      <c r="N30" s="182">
        <f t="shared" si="6"/>
        <v>0</v>
      </c>
      <c r="O30" s="182">
        <f t="shared" si="6"/>
        <v>0</v>
      </c>
      <c r="P30" s="182">
        <f t="shared" si="6"/>
        <v>0</v>
      </c>
      <c r="Q30" s="182">
        <f t="shared" si="7"/>
        <v>0</v>
      </c>
      <c r="R30" s="182">
        <f t="shared" si="7"/>
        <v>0</v>
      </c>
      <c r="S30" s="182">
        <f t="shared" si="7"/>
        <v>0</v>
      </c>
      <c r="T30" s="182">
        <f t="shared" si="7"/>
        <v>0</v>
      </c>
      <c r="U30" s="182">
        <f t="shared" si="7"/>
        <v>0</v>
      </c>
      <c r="V30" s="182">
        <f t="shared" si="7"/>
        <v>0</v>
      </c>
      <c r="W30" s="182">
        <f t="shared" si="7"/>
        <v>0</v>
      </c>
      <c r="X30" s="182">
        <f t="shared" si="7"/>
        <v>0</v>
      </c>
    </row>
    <row r="31" spans="1:24" x14ac:dyDescent="0.25">
      <c r="A31" s="398"/>
      <c r="B31" s="394"/>
      <c r="C31" s="395"/>
      <c r="D31" s="395"/>
      <c r="E31" s="397"/>
      <c r="F31" s="396"/>
      <c r="G31" s="182">
        <f t="shared" si="6"/>
        <v>0</v>
      </c>
      <c r="H31" s="182">
        <f t="shared" si="6"/>
        <v>0</v>
      </c>
      <c r="I31" s="182">
        <f t="shared" si="6"/>
        <v>0</v>
      </c>
      <c r="J31" s="182">
        <f t="shared" si="6"/>
        <v>0</v>
      </c>
      <c r="K31" s="182">
        <f t="shared" si="6"/>
        <v>0</v>
      </c>
      <c r="L31" s="182">
        <f t="shared" si="6"/>
        <v>0</v>
      </c>
      <c r="M31" s="182">
        <f t="shared" si="6"/>
        <v>0</v>
      </c>
      <c r="N31" s="182">
        <f t="shared" si="6"/>
        <v>0</v>
      </c>
      <c r="O31" s="182">
        <f t="shared" si="6"/>
        <v>0</v>
      </c>
      <c r="P31" s="182">
        <f t="shared" si="6"/>
        <v>0</v>
      </c>
      <c r="Q31" s="182">
        <f t="shared" si="7"/>
        <v>0</v>
      </c>
      <c r="R31" s="182">
        <f t="shared" si="7"/>
        <v>0</v>
      </c>
      <c r="S31" s="182">
        <f t="shared" si="7"/>
        <v>0</v>
      </c>
      <c r="T31" s="182">
        <f t="shared" si="7"/>
        <v>0</v>
      </c>
      <c r="U31" s="182">
        <f t="shared" si="7"/>
        <v>0</v>
      </c>
      <c r="V31" s="182">
        <f t="shared" si="7"/>
        <v>0</v>
      </c>
      <c r="W31" s="182">
        <f t="shared" si="7"/>
        <v>0</v>
      </c>
      <c r="X31" s="182">
        <f t="shared" si="7"/>
        <v>0</v>
      </c>
    </row>
    <row r="32" spans="1:24" x14ac:dyDescent="0.25">
      <c r="A32" s="398"/>
      <c r="B32" s="394"/>
      <c r="C32" s="395"/>
      <c r="D32" s="395"/>
      <c r="E32" s="397"/>
      <c r="F32" s="396"/>
      <c r="G32" s="182">
        <f t="shared" si="6"/>
        <v>0</v>
      </c>
      <c r="H32" s="182">
        <f t="shared" si="6"/>
        <v>0</v>
      </c>
      <c r="I32" s="182">
        <f t="shared" si="6"/>
        <v>0</v>
      </c>
      <c r="J32" s="182">
        <f t="shared" si="6"/>
        <v>0</v>
      </c>
      <c r="K32" s="182">
        <f t="shared" si="6"/>
        <v>0</v>
      </c>
      <c r="L32" s="182">
        <f t="shared" si="6"/>
        <v>0</v>
      </c>
      <c r="M32" s="182">
        <f t="shared" si="6"/>
        <v>0</v>
      </c>
      <c r="N32" s="182">
        <f t="shared" si="6"/>
        <v>0</v>
      </c>
      <c r="O32" s="182">
        <f t="shared" si="6"/>
        <v>0</v>
      </c>
      <c r="P32" s="182">
        <f t="shared" si="6"/>
        <v>0</v>
      </c>
      <c r="Q32" s="182">
        <f t="shared" si="7"/>
        <v>0</v>
      </c>
      <c r="R32" s="182">
        <f t="shared" si="7"/>
        <v>0</v>
      </c>
      <c r="S32" s="182">
        <f t="shared" si="7"/>
        <v>0</v>
      </c>
      <c r="T32" s="182">
        <f t="shared" si="7"/>
        <v>0</v>
      </c>
      <c r="U32" s="182">
        <f t="shared" si="7"/>
        <v>0</v>
      </c>
      <c r="V32" s="182">
        <f t="shared" si="7"/>
        <v>0</v>
      </c>
      <c r="W32" s="182">
        <f t="shared" si="7"/>
        <v>0</v>
      </c>
      <c r="X32" s="182">
        <f t="shared" si="7"/>
        <v>0</v>
      </c>
    </row>
    <row r="33" spans="1:24" x14ac:dyDescent="0.25">
      <c r="A33" s="398"/>
      <c r="B33" s="394"/>
      <c r="C33" s="395"/>
      <c r="D33" s="395"/>
      <c r="E33" s="397"/>
      <c r="F33" s="396"/>
      <c r="G33" s="182">
        <f t="shared" si="6"/>
        <v>0</v>
      </c>
      <c r="H33" s="182">
        <f t="shared" si="6"/>
        <v>0</v>
      </c>
      <c r="I33" s="182">
        <f t="shared" si="6"/>
        <v>0</v>
      </c>
      <c r="J33" s="182">
        <f t="shared" si="6"/>
        <v>0</v>
      </c>
      <c r="K33" s="182">
        <f t="shared" si="6"/>
        <v>0</v>
      </c>
      <c r="L33" s="182">
        <f t="shared" si="6"/>
        <v>0</v>
      </c>
      <c r="M33" s="182">
        <f t="shared" si="6"/>
        <v>0</v>
      </c>
      <c r="N33" s="182">
        <f t="shared" si="6"/>
        <v>0</v>
      </c>
      <c r="O33" s="182">
        <f t="shared" si="6"/>
        <v>0</v>
      </c>
      <c r="P33" s="182">
        <f t="shared" si="6"/>
        <v>0</v>
      </c>
      <c r="Q33" s="182">
        <f t="shared" si="7"/>
        <v>0</v>
      </c>
      <c r="R33" s="182">
        <f t="shared" si="7"/>
        <v>0</v>
      </c>
      <c r="S33" s="182">
        <f t="shared" si="7"/>
        <v>0</v>
      </c>
      <c r="T33" s="182">
        <f t="shared" si="7"/>
        <v>0</v>
      </c>
      <c r="U33" s="182">
        <f t="shared" si="7"/>
        <v>0</v>
      </c>
      <c r="V33" s="182">
        <f t="shared" si="7"/>
        <v>0</v>
      </c>
      <c r="W33" s="182">
        <f t="shared" si="7"/>
        <v>0</v>
      </c>
      <c r="X33" s="182">
        <f t="shared" si="7"/>
        <v>0</v>
      </c>
    </row>
    <row r="34" spans="1:24" x14ac:dyDescent="0.25">
      <c r="A34" s="398"/>
      <c r="B34" s="394"/>
      <c r="C34" s="395"/>
      <c r="D34" s="395"/>
      <c r="E34" s="397"/>
      <c r="F34" s="396"/>
      <c r="G34" s="182">
        <f t="shared" si="6"/>
        <v>0</v>
      </c>
      <c r="H34" s="182">
        <f t="shared" si="6"/>
        <v>0</v>
      </c>
      <c r="I34" s="182">
        <f t="shared" si="6"/>
        <v>0</v>
      </c>
      <c r="J34" s="182">
        <f t="shared" si="6"/>
        <v>0</v>
      </c>
      <c r="K34" s="182">
        <f t="shared" si="6"/>
        <v>0</v>
      </c>
      <c r="L34" s="182">
        <f t="shared" si="6"/>
        <v>0</v>
      </c>
      <c r="M34" s="182">
        <f t="shared" si="6"/>
        <v>0</v>
      </c>
      <c r="N34" s="182">
        <f t="shared" si="6"/>
        <v>0</v>
      </c>
      <c r="O34" s="182">
        <f t="shared" si="6"/>
        <v>0</v>
      </c>
      <c r="P34" s="182">
        <f t="shared" si="6"/>
        <v>0</v>
      </c>
      <c r="Q34" s="182">
        <f t="shared" si="7"/>
        <v>0</v>
      </c>
      <c r="R34" s="182">
        <f t="shared" si="7"/>
        <v>0</v>
      </c>
      <c r="S34" s="182">
        <f t="shared" si="7"/>
        <v>0</v>
      </c>
      <c r="T34" s="182">
        <f t="shared" si="7"/>
        <v>0</v>
      </c>
      <c r="U34" s="182">
        <f t="shared" si="7"/>
        <v>0</v>
      </c>
      <c r="V34" s="182">
        <f t="shared" si="7"/>
        <v>0</v>
      </c>
      <c r="W34" s="182">
        <f t="shared" si="7"/>
        <v>0</v>
      </c>
      <c r="X34" s="182">
        <f t="shared" si="7"/>
        <v>0</v>
      </c>
    </row>
    <row r="35" spans="1:24" x14ac:dyDescent="0.25">
      <c r="A35" s="398"/>
      <c r="B35" s="392"/>
      <c r="C35" s="395"/>
      <c r="D35" s="395"/>
      <c r="E35" s="397"/>
      <c r="F35" s="396"/>
      <c r="G35" s="182">
        <f t="shared" si="6"/>
        <v>0</v>
      </c>
      <c r="H35" s="182">
        <f t="shared" si="6"/>
        <v>0</v>
      </c>
      <c r="I35" s="182">
        <f t="shared" si="6"/>
        <v>0</v>
      </c>
      <c r="J35" s="182">
        <f t="shared" si="6"/>
        <v>0</v>
      </c>
      <c r="K35" s="182">
        <f t="shared" si="6"/>
        <v>0</v>
      </c>
      <c r="L35" s="182">
        <f t="shared" si="6"/>
        <v>0</v>
      </c>
      <c r="M35" s="182">
        <f t="shared" si="6"/>
        <v>0</v>
      </c>
      <c r="N35" s="182">
        <f t="shared" si="6"/>
        <v>0</v>
      </c>
      <c r="O35" s="182">
        <f t="shared" si="6"/>
        <v>0</v>
      </c>
      <c r="P35" s="182">
        <f t="shared" si="6"/>
        <v>0</v>
      </c>
      <c r="Q35" s="182">
        <f t="shared" si="7"/>
        <v>0</v>
      </c>
      <c r="R35" s="182">
        <f t="shared" si="7"/>
        <v>0</v>
      </c>
      <c r="S35" s="182">
        <f t="shared" si="7"/>
        <v>0</v>
      </c>
      <c r="T35" s="182">
        <f t="shared" si="7"/>
        <v>0</v>
      </c>
      <c r="U35" s="182">
        <f t="shared" si="7"/>
        <v>0</v>
      </c>
      <c r="V35" s="182">
        <f t="shared" si="7"/>
        <v>0</v>
      </c>
      <c r="W35" s="182">
        <f t="shared" si="7"/>
        <v>0</v>
      </c>
      <c r="X35" s="182">
        <f t="shared" si="7"/>
        <v>0</v>
      </c>
    </row>
    <row r="36" spans="1:24" x14ac:dyDescent="0.25">
      <c r="A36" s="398"/>
      <c r="B36" s="394"/>
      <c r="C36" s="395"/>
      <c r="D36" s="395"/>
      <c r="E36" s="397"/>
      <c r="F36" s="396"/>
      <c r="G36" s="182">
        <f t="shared" si="6"/>
        <v>0</v>
      </c>
      <c r="H36" s="182">
        <f t="shared" si="6"/>
        <v>0</v>
      </c>
      <c r="I36" s="182">
        <f t="shared" si="6"/>
        <v>0</v>
      </c>
      <c r="J36" s="182">
        <f t="shared" si="6"/>
        <v>0</v>
      </c>
      <c r="K36" s="182">
        <f t="shared" si="6"/>
        <v>0</v>
      </c>
      <c r="L36" s="182">
        <f t="shared" si="6"/>
        <v>0</v>
      </c>
      <c r="M36" s="182">
        <f t="shared" si="6"/>
        <v>0</v>
      </c>
      <c r="N36" s="182">
        <f t="shared" si="6"/>
        <v>0</v>
      </c>
      <c r="O36" s="182">
        <f t="shared" si="6"/>
        <v>0</v>
      </c>
      <c r="P36" s="182">
        <f t="shared" si="6"/>
        <v>0</v>
      </c>
      <c r="Q36" s="182">
        <f t="shared" si="7"/>
        <v>0</v>
      </c>
      <c r="R36" s="182">
        <f t="shared" si="7"/>
        <v>0</v>
      </c>
      <c r="S36" s="182">
        <f t="shared" si="7"/>
        <v>0</v>
      </c>
      <c r="T36" s="182">
        <f t="shared" si="7"/>
        <v>0</v>
      </c>
      <c r="U36" s="182">
        <f t="shared" si="7"/>
        <v>0</v>
      </c>
      <c r="V36" s="182">
        <f t="shared" si="7"/>
        <v>0</v>
      </c>
      <c r="W36" s="182">
        <f t="shared" si="7"/>
        <v>0</v>
      </c>
      <c r="X36" s="182">
        <f t="shared" si="7"/>
        <v>0</v>
      </c>
    </row>
    <row r="37" spans="1:24" x14ac:dyDescent="0.25">
      <c r="A37" s="398"/>
      <c r="B37" s="394"/>
      <c r="C37" s="395"/>
      <c r="D37" s="395"/>
      <c r="E37" s="397"/>
      <c r="F37" s="396"/>
      <c r="G37" s="182">
        <f t="shared" si="6"/>
        <v>0</v>
      </c>
      <c r="H37" s="182">
        <f t="shared" si="6"/>
        <v>0</v>
      </c>
      <c r="I37" s="182">
        <f t="shared" si="6"/>
        <v>0</v>
      </c>
      <c r="J37" s="182">
        <f t="shared" si="6"/>
        <v>0</v>
      </c>
      <c r="K37" s="182">
        <f t="shared" si="6"/>
        <v>0</v>
      </c>
      <c r="L37" s="182">
        <f t="shared" si="6"/>
        <v>0</v>
      </c>
      <c r="M37" s="182">
        <f t="shared" si="6"/>
        <v>0</v>
      </c>
      <c r="N37" s="182">
        <f t="shared" si="6"/>
        <v>0</v>
      </c>
      <c r="O37" s="182">
        <f t="shared" si="6"/>
        <v>0</v>
      </c>
      <c r="P37" s="182">
        <f t="shared" si="6"/>
        <v>0</v>
      </c>
      <c r="Q37" s="182">
        <f t="shared" si="7"/>
        <v>0</v>
      </c>
      <c r="R37" s="182">
        <f t="shared" si="7"/>
        <v>0</v>
      </c>
      <c r="S37" s="182">
        <f t="shared" si="7"/>
        <v>0</v>
      </c>
      <c r="T37" s="182">
        <f t="shared" si="7"/>
        <v>0</v>
      </c>
      <c r="U37" s="182">
        <f t="shared" si="7"/>
        <v>0</v>
      </c>
      <c r="V37" s="182">
        <f t="shared" si="7"/>
        <v>0</v>
      </c>
      <c r="W37" s="182">
        <f t="shared" si="7"/>
        <v>0</v>
      </c>
      <c r="X37" s="182">
        <f t="shared" si="7"/>
        <v>0</v>
      </c>
    </row>
    <row r="38" spans="1:24" x14ac:dyDescent="0.25">
      <c r="A38" s="398"/>
      <c r="B38" s="394"/>
      <c r="C38" s="395"/>
      <c r="D38" s="395"/>
      <c r="E38" s="397"/>
      <c r="F38" s="396"/>
      <c r="G38" s="182">
        <f t="shared" si="6"/>
        <v>0</v>
      </c>
      <c r="H38" s="182">
        <f t="shared" si="6"/>
        <v>0</v>
      </c>
      <c r="I38" s="182">
        <f t="shared" si="6"/>
        <v>0</v>
      </c>
      <c r="J38" s="182">
        <f t="shared" si="6"/>
        <v>0</v>
      </c>
      <c r="K38" s="182">
        <f t="shared" si="6"/>
        <v>0</v>
      </c>
      <c r="L38" s="182">
        <f t="shared" si="6"/>
        <v>0</v>
      </c>
      <c r="M38" s="182">
        <f t="shared" si="6"/>
        <v>0</v>
      </c>
      <c r="N38" s="182">
        <f t="shared" si="6"/>
        <v>0</v>
      </c>
      <c r="O38" s="182">
        <f t="shared" si="6"/>
        <v>0</v>
      </c>
      <c r="P38" s="182">
        <f t="shared" si="6"/>
        <v>0</v>
      </c>
      <c r="Q38" s="182">
        <f t="shared" si="7"/>
        <v>0</v>
      </c>
      <c r="R38" s="182">
        <f t="shared" si="7"/>
        <v>0</v>
      </c>
      <c r="S38" s="182">
        <f t="shared" si="7"/>
        <v>0</v>
      </c>
      <c r="T38" s="182">
        <f t="shared" si="7"/>
        <v>0</v>
      </c>
      <c r="U38" s="182">
        <f t="shared" si="7"/>
        <v>0</v>
      </c>
      <c r="V38" s="182">
        <f t="shared" si="7"/>
        <v>0</v>
      </c>
      <c r="W38" s="182">
        <f t="shared" si="7"/>
        <v>0</v>
      </c>
      <c r="X38" s="182">
        <f t="shared" si="7"/>
        <v>0</v>
      </c>
    </row>
    <row r="39" spans="1:24" x14ac:dyDescent="0.25">
      <c r="A39" s="398"/>
      <c r="B39" s="394"/>
      <c r="C39" s="395"/>
      <c r="D39" s="395"/>
      <c r="E39" s="397"/>
      <c r="F39" s="396"/>
      <c r="G39" s="182">
        <f t="shared" ref="G39:P48" si="8">IF($F39=G$5,SUM($C39:$E39),0)</f>
        <v>0</v>
      </c>
      <c r="H39" s="182">
        <f t="shared" si="8"/>
        <v>0</v>
      </c>
      <c r="I39" s="182">
        <f t="shared" si="8"/>
        <v>0</v>
      </c>
      <c r="J39" s="182">
        <f t="shared" si="8"/>
        <v>0</v>
      </c>
      <c r="K39" s="182">
        <f t="shared" si="8"/>
        <v>0</v>
      </c>
      <c r="L39" s="182">
        <f t="shared" si="8"/>
        <v>0</v>
      </c>
      <c r="M39" s="182">
        <f t="shared" si="8"/>
        <v>0</v>
      </c>
      <c r="N39" s="182">
        <f t="shared" si="8"/>
        <v>0</v>
      </c>
      <c r="O39" s="182">
        <f t="shared" si="8"/>
        <v>0</v>
      </c>
      <c r="P39" s="182">
        <f t="shared" si="8"/>
        <v>0</v>
      </c>
      <c r="Q39" s="182">
        <f t="shared" ref="Q39:X48" si="9">IF($F39=Q$5,SUM($C39:$E39),0)</f>
        <v>0</v>
      </c>
      <c r="R39" s="182">
        <f t="shared" si="9"/>
        <v>0</v>
      </c>
      <c r="S39" s="182">
        <f t="shared" si="9"/>
        <v>0</v>
      </c>
      <c r="T39" s="182">
        <f t="shared" si="9"/>
        <v>0</v>
      </c>
      <c r="U39" s="182">
        <f t="shared" si="9"/>
        <v>0</v>
      </c>
      <c r="V39" s="182">
        <f t="shared" si="9"/>
        <v>0</v>
      </c>
      <c r="W39" s="182">
        <f t="shared" si="9"/>
        <v>0</v>
      </c>
      <c r="X39" s="182">
        <f t="shared" si="9"/>
        <v>0</v>
      </c>
    </row>
    <row r="40" spans="1:24" x14ac:dyDescent="0.25">
      <c r="A40" s="398"/>
      <c r="B40" s="394"/>
      <c r="C40" s="395"/>
      <c r="D40" s="395"/>
      <c r="E40" s="397"/>
      <c r="F40" s="396"/>
      <c r="G40" s="182">
        <f t="shared" si="8"/>
        <v>0</v>
      </c>
      <c r="H40" s="182">
        <f t="shared" si="8"/>
        <v>0</v>
      </c>
      <c r="I40" s="182">
        <f t="shared" si="8"/>
        <v>0</v>
      </c>
      <c r="J40" s="182">
        <f t="shared" si="8"/>
        <v>0</v>
      </c>
      <c r="K40" s="182">
        <f t="shared" si="8"/>
        <v>0</v>
      </c>
      <c r="L40" s="182">
        <f t="shared" si="8"/>
        <v>0</v>
      </c>
      <c r="M40" s="182">
        <f t="shared" si="8"/>
        <v>0</v>
      </c>
      <c r="N40" s="182">
        <f t="shared" si="8"/>
        <v>0</v>
      </c>
      <c r="O40" s="182">
        <f t="shared" si="8"/>
        <v>0</v>
      </c>
      <c r="P40" s="182">
        <f t="shared" si="8"/>
        <v>0</v>
      </c>
      <c r="Q40" s="182">
        <f t="shared" si="9"/>
        <v>0</v>
      </c>
      <c r="R40" s="182">
        <f t="shared" si="9"/>
        <v>0</v>
      </c>
      <c r="S40" s="182">
        <f t="shared" si="9"/>
        <v>0</v>
      </c>
      <c r="T40" s="182">
        <f t="shared" si="9"/>
        <v>0</v>
      </c>
      <c r="U40" s="182">
        <f t="shared" si="9"/>
        <v>0</v>
      </c>
      <c r="V40" s="182">
        <f t="shared" si="9"/>
        <v>0</v>
      </c>
      <c r="W40" s="182">
        <f t="shared" si="9"/>
        <v>0</v>
      </c>
      <c r="X40" s="182">
        <f t="shared" si="9"/>
        <v>0</v>
      </c>
    </row>
    <row r="41" spans="1:24" x14ac:dyDescent="0.25">
      <c r="A41" s="398"/>
      <c r="B41" s="394"/>
      <c r="C41" s="395"/>
      <c r="D41" s="395"/>
      <c r="E41" s="397"/>
      <c r="F41" s="396"/>
      <c r="G41" s="182">
        <f t="shared" si="8"/>
        <v>0</v>
      </c>
      <c r="H41" s="182">
        <f t="shared" si="8"/>
        <v>0</v>
      </c>
      <c r="I41" s="182">
        <f t="shared" si="8"/>
        <v>0</v>
      </c>
      <c r="J41" s="182">
        <f t="shared" si="8"/>
        <v>0</v>
      </c>
      <c r="K41" s="182">
        <f t="shared" si="8"/>
        <v>0</v>
      </c>
      <c r="L41" s="182">
        <f t="shared" si="8"/>
        <v>0</v>
      </c>
      <c r="M41" s="182">
        <f t="shared" si="8"/>
        <v>0</v>
      </c>
      <c r="N41" s="182">
        <f t="shared" si="8"/>
        <v>0</v>
      </c>
      <c r="O41" s="182">
        <f t="shared" si="8"/>
        <v>0</v>
      </c>
      <c r="P41" s="182">
        <f t="shared" si="8"/>
        <v>0</v>
      </c>
      <c r="Q41" s="182">
        <f t="shared" si="9"/>
        <v>0</v>
      </c>
      <c r="R41" s="182">
        <f t="shared" si="9"/>
        <v>0</v>
      </c>
      <c r="S41" s="182">
        <f t="shared" si="9"/>
        <v>0</v>
      </c>
      <c r="T41" s="182">
        <f t="shared" si="9"/>
        <v>0</v>
      </c>
      <c r="U41" s="182">
        <f t="shared" si="9"/>
        <v>0</v>
      </c>
      <c r="V41" s="182">
        <f t="shared" si="9"/>
        <v>0</v>
      </c>
      <c r="W41" s="182">
        <f t="shared" si="9"/>
        <v>0</v>
      </c>
      <c r="X41" s="182">
        <f t="shared" si="9"/>
        <v>0</v>
      </c>
    </row>
    <row r="42" spans="1:24" x14ac:dyDescent="0.25">
      <c r="A42" s="398"/>
      <c r="B42" s="394"/>
      <c r="C42" s="395"/>
      <c r="D42" s="395"/>
      <c r="E42" s="397"/>
      <c r="F42" s="396"/>
      <c r="G42" s="182">
        <f t="shared" si="8"/>
        <v>0</v>
      </c>
      <c r="H42" s="182">
        <f t="shared" si="8"/>
        <v>0</v>
      </c>
      <c r="I42" s="182">
        <f t="shared" si="8"/>
        <v>0</v>
      </c>
      <c r="J42" s="182">
        <f t="shared" si="8"/>
        <v>0</v>
      </c>
      <c r="K42" s="182">
        <f t="shared" si="8"/>
        <v>0</v>
      </c>
      <c r="L42" s="182">
        <f t="shared" si="8"/>
        <v>0</v>
      </c>
      <c r="M42" s="182">
        <f t="shared" si="8"/>
        <v>0</v>
      </c>
      <c r="N42" s="182">
        <f t="shared" si="8"/>
        <v>0</v>
      </c>
      <c r="O42" s="182">
        <f t="shared" si="8"/>
        <v>0</v>
      </c>
      <c r="P42" s="182">
        <f t="shared" si="8"/>
        <v>0</v>
      </c>
      <c r="Q42" s="182">
        <f t="shared" si="9"/>
        <v>0</v>
      </c>
      <c r="R42" s="182">
        <f t="shared" si="9"/>
        <v>0</v>
      </c>
      <c r="S42" s="182">
        <f t="shared" si="9"/>
        <v>0</v>
      </c>
      <c r="T42" s="182">
        <f t="shared" si="9"/>
        <v>0</v>
      </c>
      <c r="U42" s="182">
        <f t="shared" si="9"/>
        <v>0</v>
      </c>
      <c r="V42" s="182">
        <f t="shared" si="9"/>
        <v>0</v>
      </c>
      <c r="W42" s="182">
        <f t="shared" si="9"/>
        <v>0</v>
      </c>
      <c r="X42" s="182">
        <f t="shared" si="9"/>
        <v>0</v>
      </c>
    </row>
    <row r="43" spans="1:24" x14ac:dyDescent="0.25">
      <c r="A43" s="398"/>
      <c r="B43" s="394"/>
      <c r="C43" s="395"/>
      <c r="D43" s="395"/>
      <c r="E43" s="397"/>
      <c r="F43" s="396"/>
      <c r="G43" s="182">
        <f t="shared" si="8"/>
        <v>0</v>
      </c>
      <c r="H43" s="182">
        <f t="shared" si="8"/>
        <v>0</v>
      </c>
      <c r="I43" s="182">
        <f t="shared" si="8"/>
        <v>0</v>
      </c>
      <c r="J43" s="182">
        <f t="shared" si="8"/>
        <v>0</v>
      </c>
      <c r="K43" s="182">
        <f t="shared" si="8"/>
        <v>0</v>
      </c>
      <c r="L43" s="182">
        <f t="shared" si="8"/>
        <v>0</v>
      </c>
      <c r="M43" s="182">
        <f t="shared" si="8"/>
        <v>0</v>
      </c>
      <c r="N43" s="182">
        <f t="shared" si="8"/>
        <v>0</v>
      </c>
      <c r="O43" s="182">
        <f t="shared" si="8"/>
        <v>0</v>
      </c>
      <c r="P43" s="182">
        <f t="shared" si="8"/>
        <v>0</v>
      </c>
      <c r="Q43" s="182">
        <f t="shared" si="9"/>
        <v>0</v>
      </c>
      <c r="R43" s="182">
        <f t="shared" si="9"/>
        <v>0</v>
      </c>
      <c r="S43" s="182">
        <f t="shared" si="9"/>
        <v>0</v>
      </c>
      <c r="T43" s="182">
        <f t="shared" si="9"/>
        <v>0</v>
      </c>
      <c r="U43" s="182">
        <f t="shared" si="9"/>
        <v>0</v>
      </c>
      <c r="V43" s="182">
        <f t="shared" si="9"/>
        <v>0</v>
      </c>
      <c r="W43" s="182">
        <f t="shared" si="9"/>
        <v>0</v>
      </c>
      <c r="X43" s="182">
        <f t="shared" si="9"/>
        <v>0</v>
      </c>
    </row>
    <row r="44" spans="1:24" x14ac:dyDescent="0.25">
      <c r="A44" s="398"/>
      <c r="B44" s="394"/>
      <c r="C44" s="395"/>
      <c r="D44" s="395"/>
      <c r="E44" s="397"/>
      <c r="F44" s="396"/>
      <c r="G44" s="182">
        <f t="shared" si="8"/>
        <v>0</v>
      </c>
      <c r="H44" s="182">
        <f t="shared" si="8"/>
        <v>0</v>
      </c>
      <c r="I44" s="182">
        <f t="shared" si="8"/>
        <v>0</v>
      </c>
      <c r="J44" s="182">
        <f t="shared" si="8"/>
        <v>0</v>
      </c>
      <c r="K44" s="182">
        <f t="shared" si="8"/>
        <v>0</v>
      </c>
      <c r="L44" s="182">
        <f t="shared" si="8"/>
        <v>0</v>
      </c>
      <c r="M44" s="182">
        <f t="shared" si="8"/>
        <v>0</v>
      </c>
      <c r="N44" s="182">
        <f t="shared" si="8"/>
        <v>0</v>
      </c>
      <c r="O44" s="182">
        <f t="shared" si="8"/>
        <v>0</v>
      </c>
      <c r="P44" s="182">
        <f t="shared" si="8"/>
        <v>0</v>
      </c>
      <c r="Q44" s="182">
        <f t="shared" si="9"/>
        <v>0</v>
      </c>
      <c r="R44" s="182">
        <f t="shared" si="9"/>
        <v>0</v>
      </c>
      <c r="S44" s="182">
        <f t="shared" si="9"/>
        <v>0</v>
      </c>
      <c r="T44" s="182">
        <f t="shared" si="9"/>
        <v>0</v>
      </c>
      <c r="U44" s="182">
        <f t="shared" si="9"/>
        <v>0</v>
      </c>
      <c r="V44" s="182">
        <f t="shared" si="9"/>
        <v>0</v>
      </c>
      <c r="W44" s="182">
        <f t="shared" si="9"/>
        <v>0</v>
      </c>
      <c r="X44" s="182">
        <f t="shared" si="9"/>
        <v>0</v>
      </c>
    </row>
    <row r="45" spans="1:24" x14ac:dyDescent="0.25">
      <c r="A45" s="398"/>
      <c r="B45" s="394"/>
      <c r="C45" s="395"/>
      <c r="D45" s="395"/>
      <c r="E45" s="397"/>
      <c r="F45" s="396"/>
      <c r="G45" s="182">
        <f t="shared" si="8"/>
        <v>0</v>
      </c>
      <c r="H45" s="182">
        <f t="shared" si="8"/>
        <v>0</v>
      </c>
      <c r="I45" s="182">
        <f t="shared" si="8"/>
        <v>0</v>
      </c>
      <c r="J45" s="182">
        <f t="shared" si="8"/>
        <v>0</v>
      </c>
      <c r="K45" s="182">
        <f t="shared" si="8"/>
        <v>0</v>
      </c>
      <c r="L45" s="182">
        <f t="shared" si="8"/>
        <v>0</v>
      </c>
      <c r="M45" s="182">
        <f t="shared" si="8"/>
        <v>0</v>
      </c>
      <c r="N45" s="182">
        <f t="shared" si="8"/>
        <v>0</v>
      </c>
      <c r="O45" s="182">
        <f t="shared" si="8"/>
        <v>0</v>
      </c>
      <c r="P45" s="182">
        <f t="shared" si="8"/>
        <v>0</v>
      </c>
      <c r="Q45" s="182">
        <f t="shared" si="9"/>
        <v>0</v>
      </c>
      <c r="R45" s="182">
        <f t="shared" si="9"/>
        <v>0</v>
      </c>
      <c r="S45" s="182">
        <f t="shared" si="9"/>
        <v>0</v>
      </c>
      <c r="T45" s="182">
        <f t="shared" si="9"/>
        <v>0</v>
      </c>
      <c r="U45" s="182">
        <f t="shared" si="9"/>
        <v>0</v>
      </c>
      <c r="V45" s="182">
        <f t="shared" si="9"/>
        <v>0</v>
      </c>
      <c r="W45" s="182">
        <f t="shared" si="9"/>
        <v>0</v>
      </c>
      <c r="X45" s="182">
        <f t="shared" si="9"/>
        <v>0</v>
      </c>
    </row>
    <row r="46" spans="1:24" x14ac:dyDescent="0.25">
      <c r="A46" s="398"/>
      <c r="B46" s="394"/>
      <c r="C46" s="395"/>
      <c r="D46" s="395"/>
      <c r="E46" s="397"/>
      <c r="F46" s="396"/>
      <c r="G46" s="182">
        <f t="shared" si="8"/>
        <v>0</v>
      </c>
      <c r="H46" s="182">
        <f t="shared" si="8"/>
        <v>0</v>
      </c>
      <c r="I46" s="182">
        <f t="shared" si="8"/>
        <v>0</v>
      </c>
      <c r="J46" s="182">
        <f t="shared" si="8"/>
        <v>0</v>
      </c>
      <c r="K46" s="182">
        <f t="shared" si="8"/>
        <v>0</v>
      </c>
      <c r="L46" s="182">
        <f t="shared" si="8"/>
        <v>0</v>
      </c>
      <c r="M46" s="182">
        <f t="shared" si="8"/>
        <v>0</v>
      </c>
      <c r="N46" s="182">
        <f t="shared" si="8"/>
        <v>0</v>
      </c>
      <c r="O46" s="182">
        <f t="shared" si="8"/>
        <v>0</v>
      </c>
      <c r="P46" s="182">
        <f t="shared" si="8"/>
        <v>0</v>
      </c>
      <c r="Q46" s="182">
        <f t="shared" si="9"/>
        <v>0</v>
      </c>
      <c r="R46" s="182">
        <f t="shared" si="9"/>
        <v>0</v>
      </c>
      <c r="S46" s="182">
        <f t="shared" si="9"/>
        <v>0</v>
      </c>
      <c r="T46" s="182">
        <f t="shared" si="9"/>
        <v>0</v>
      </c>
      <c r="U46" s="182">
        <f t="shared" si="9"/>
        <v>0</v>
      </c>
      <c r="V46" s="182">
        <f t="shared" si="9"/>
        <v>0</v>
      </c>
      <c r="W46" s="182">
        <f t="shared" si="9"/>
        <v>0</v>
      </c>
      <c r="X46" s="182">
        <f t="shared" si="9"/>
        <v>0</v>
      </c>
    </row>
    <row r="47" spans="1:24" x14ac:dyDescent="0.25">
      <c r="A47" s="398"/>
      <c r="B47" s="394"/>
      <c r="C47" s="395"/>
      <c r="D47" s="395"/>
      <c r="E47" s="397"/>
      <c r="F47" s="396"/>
      <c r="G47" s="182">
        <f t="shared" si="8"/>
        <v>0</v>
      </c>
      <c r="H47" s="182">
        <f t="shared" si="8"/>
        <v>0</v>
      </c>
      <c r="I47" s="182">
        <f t="shared" si="8"/>
        <v>0</v>
      </c>
      <c r="J47" s="182">
        <f t="shared" si="8"/>
        <v>0</v>
      </c>
      <c r="K47" s="182">
        <f t="shared" si="8"/>
        <v>0</v>
      </c>
      <c r="L47" s="182">
        <f t="shared" si="8"/>
        <v>0</v>
      </c>
      <c r="M47" s="182">
        <f t="shared" si="8"/>
        <v>0</v>
      </c>
      <c r="N47" s="182">
        <f t="shared" si="8"/>
        <v>0</v>
      </c>
      <c r="O47" s="182">
        <f t="shared" si="8"/>
        <v>0</v>
      </c>
      <c r="P47" s="182">
        <f t="shared" si="8"/>
        <v>0</v>
      </c>
      <c r="Q47" s="182">
        <f t="shared" si="9"/>
        <v>0</v>
      </c>
      <c r="R47" s="182">
        <f t="shared" si="9"/>
        <v>0</v>
      </c>
      <c r="S47" s="182">
        <f t="shared" si="9"/>
        <v>0</v>
      </c>
      <c r="T47" s="182">
        <f t="shared" si="9"/>
        <v>0</v>
      </c>
      <c r="U47" s="182">
        <f t="shared" si="9"/>
        <v>0</v>
      </c>
      <c r="V47" s="182">
        <f t="shared" si="9"/>
        <v>0</v>
      </c>
      <c r="W47" s="182">
        <f t="shared" si="9"/>
        <v>0</v>
      </c>
      <c r="X47" s="182">
        <f t="shared" si="9"/>
        <v>0</v>
      </c>
    </row>
    <row r="48" spans="1:24" x14ac:dyDescent="0.25">
      <c r="A48" s="398"/>
      <c r="B48" s="394"/>
      <c r="C48" s="395"/>
      <c r="D48" s="395"/>
      <c r="E48" s="397"/>
      <c r="F48" s="396"/>
      <c r="G48" s="182">
        <f t="shared" si="8"/>
        <v>0</v>
      </c>
      <c r="H48" s="182">
        <f t="shared" si="8"/>
        <v>0</v>
      </c>
      <c r="I48" s="182">
        <f t="shared" si="8"/>
        <v>0</v>
      </c>
      <c r="J48" s="182">
        <f t="shared" si="8"/>
        <v>0</v>
      </c>
      <c r="K48" s="182">
        <f t="shared" si="8"/>
        <v>0</v>
      </c>
      <c r="L48" s="182">
        <f t="shared" si="8"/>
        <v>0</v>
      </c>
      <c r="M48" s="182">
        <f t="shared" si="8"/>
        <v>0</v>
      </c>
      <c r="N48" s="182">
        <f t="shared" si="8"/>
        <v>0</v>
      </c>
      <c r="O48" s="182">
        <f t="shared" si="8"/>
        <v>0</v>
      </c>
      <c r="P48" s="182">
        <f t="shared" si="8"/>
        <v>0</v>
      </c>
      <c r="Q48" s="182">
        <f t="shared" si="9"/>
        <v>0</v>
      </c>
      <c r="R48" s="182">
        <f t="shared" si="9"/>
        <v>0</v>
      </c>
      <c r="S48" s="182">
        <f t="shared" si="9"/>
        <v>0</v>
      </c>
      <c r="T48" s="182">
        <f t="shared" si="9"/>
        <v>0</v>
      </c>
      <c r="U48" s="182">
        <f t="shared" si="9"/>
        <v>0</v>
      </c>
      <c r="V48" s="182">
        <f t="shared" si="9"/>
        <v>0</v>
      </c>
      <c r="W48" s="182">
        <f t="shared" si="9"/>
        <v>0</v>
      </c>
      <c r="X48" s="182">
        <f t="shared" si="9"/>
        <v>0</v>
      </c>
    </row>
    <row r="49" spans="1:24" x14ac:dyDescent="0.25">
      <c r="A49" s="398"/>
      <c r="B49" s="394"/>
      <c r="C49" s="395"/>
      <c r="D49" s="395"/>
      <c r="E49" s="397"/>
      <c r="F49" s="396"/>
      <c r="G49" s="182">
        <f t="shared" ref="G49:P58" si="10">IF($F49=G$5,SUM($C49:$E49),0)</f>
        <v>0</v>
      </c>
      <c r="H49" s="182">
        <f t="shared" si="10"/>
        <v>0</v>
      </c>
      <c r="I49" s="182">
        <f t="shared" si="10"/>
        <v>0</v>
      </c>
      <c r="J49" s="182">
        <f t="shared" si="10"/>
        <v>0</v>
      </c>
      <c r="K49" s="182">
        <f t="shared" si="10"/>
        <v>0</v>
      </c>
      <c r="L49" s="182">
        <f t="shared" si="10"/>
        <v>0</v>
      </c>
      <c r="M49" s="182">
        <f t="shared" si="10"/>
        <v>0</v>
      </c>
      <c r="N49" s="182">
        <f t="shared" si="10"/>
        <v>0</v>
      </c>
      <c r="O49" s="182">
        <f t="shared" si="10"/>
        <v>0</v>
      </c>
      <c r="P49" s="182">
        <f t="shared" si="10"/>
        <v>0</v>
      </c>
      <c r="Q49" s="182">
        <f t="shared" ref="Q49:X58" si="11">IF($F49=Q$5,SUM($C49:$E49),0)</f>
        <v>0</v>
      </c>
      <c r="R49" s="182">
        <f t="shared" si="11"/>
        <v>0</v>
      </c>
      <c r="S49" s="182">
        <f t="shared" si="11"/>
        <v>0</v>
      </c>
      <c r="T49" s="182">
        <f t="shared" si="11"/>
        <v>0</v>
      </c>
      <c r="U49" s="182">
        <f t="shared" si="11"/>
        <v>0</v>
      </c>
      <c r="V49" s="182">
        <f t="shared" si="11"/>
        <v>0</v>
      </c>
      <c r="W49" s="182">
        <f t="shared" si="11"/>
        <v>0</v>
      </c>
      <c r="X49" s="182">
        <f t="shared" si="11"/>
        <v>0</v>
      </c>
    </row>
    <row r="50" spans="1:24" x14ac:dyDescent="0.25">
      <c r="A50" s="398"/>
      <c r="B50" s="394"/>
      <c r="C50" s="395"/>
      <c r="D50" s="395"/>
      <c r="E50" s="397"/>
      <c r="F50" s="396"/>
      <c r="G50" s="182">
        <f t="shared" si="10"/>
        <v>0</v>
      </c>
      <c r="H50" s="182">
        <f t="shared" si="10"/>
        <v>0</v>
      </c>
      <c r="I50" s="182">
        <f t="shared" si="10"/>
        <v>0</v>
      </c>
      <c r="J50" s="182">
        <f t="shared" si="10"/>
        <v>0</v>
      </c>
      <c r="K50" s="182">
        <f t="shared" si="10"/>
        <v>0</v>
      </c>
      <c r="L50" s="182">
        <f t="shared" si="10"/>
        <v>0</v>
      </c>
      <c r="M50" s="182">
        <f t="shared" si="10"/>
        <v>0</v>
      </c>
      <c r="N50" s="182">
        <f t="shared" si="10"/>
        <v>0</v>
      </c>
      <c r="O50" s="182">
        <f t="shared" si="10"/>
        <v>0</v>
      </c>
      <c r="P50" s="182">
        <f t="shared" si="10"/>
        <v>0</v>
      </c>
      <c r="Q50" s="182">
        <f t="shared" si="11"/>
        <v>0</v>
      </c>
      <c r="R50" s="182">
        <f t="shared" si="11"/>
        <v>0</v>
      </c>
      <c r="S50" s="182">
        <f t="shared" si="11"/>
        <v>0</v>
      </c>
      <c r="T50" s="182">
        <f t="shared" si="11"/>
        <v>0</v>
      </c>
      <c r="U50" s="182">
        <f t="shared" si="11"/>
        <v>0</v>
      </c>
      <c r="V50" s="182">
        <f t="shared" si="11"/>
        <v>0</v>
      </c>
      <c r="W50" s="182">
        <f t="shared" si="11"/>
        <v>0</v>
      </c>
      <c r="X50" s="182">
        <f t="shared" si="11"/>
        <v>0</v>
      </c>
    </row>
    <row r="51" spans="1:24" x14ac:dyDescent="0.25">
      <c r="A51" s="398"/>
      <c r="B51" s="394"/>
      <c r="C51" s="395"/>
      <c r="D51" s="395"/>
      <c r="E51" s="397"/>
      <c r="F51" s="396"/>
      <c r="G51" s="182">
        <f t="shared" si="10"/>
        <v>0</v>
      </c>
      <c r="H51" s="182">
        <f t="shared" si="10"/>
        <v>0</v>
      </c>
      <c r="I51" s="182">
        <f t="shared" si="10"/>
        <v>0</v>
      </c>
      <c r="J51" s="182">
        <f t="shared" si="10"/>
        <v>0</v>
      </c>
      <c r="K51" s="182">
        <f t="shared" si="10"/>
        <v>0</v>
      </c>
      <c r="L51" s="182">
        <f t="shared" si="10"/>
        <v>0</v>
      </c>
      <c r="M51" s="182">
        <f t="shared" si="10"/>
        <v>0</v>
      </c>
      <c r="N51" s="182">
        <f t="shared" si="10"/>
        <v>0</v>
      </c>
      <c r="O51" s="182">
        <f t="shared" si="10"/>
        <v>0</v>
      </c>
      <c r="P51" s="182">
        <f t="shared" si="10"/>
        <v>0</v>
      </c>
      <c r="Q51" s="182">
        <f t="shared" si="11"/>
        <v>0</v>
      </c>
      <c r="R51" s="182">
        <f t="shared" si="11"/>
        <v>0</v>
      </c>
      <c r="S51" s="182">
        <f t="shared" si="11"/>
        <v>0</v>
      </c>
      <c r="T51" s="182">
        <f t="shared" si="11"/>
        <v>0</v>
      </c>
      <c r="U51" s="182">
        <f t="shared" si="11"/>
        <v>0</v>
      </c>
      <c r="V51" s="182">
        <f t="shared" si="11"/>
        <v>0</v>
      </c>
      <c r="W51" s="182">
        <f t="shared" si="11"/>
        <v>0</v>
      </c>
      <c r="X51" s="182">
        <f t="shared" si="11"/>
        <v>0</v>
      </c>
    </row>
    <row r="52" spans="1:24" x14ac:dyDescent="0.25">
      <c r="A52" s="398"/>
      <c r="B52" s="394"/>
      <c r="C52" s="395"/>
      <c r="D52" s="395"/>
      <c r="E52" s="397"/>
      <c r="F52" s="396"/>
      <c r="G52" s="182">
        <f t="shared" si="10"/>
        <v>0</v>
      </c>
      <c r="H52" s="182">
        <f t="shared" si="10"/>
        <v>0</v>
      </c>
      <c r="I52" s="182">
        <f t="shared" si="10"/>
        <v>0</v>
      </c>
      <c r="J52" s="182">
        <f t="shared" si="10"/>
        <v>0</v>
      </c>
      <c r="K52" s="182">
        <f t="shared" si="10"/>
        <v>0</v>
      </c>
      <c r="L52" s="182">
        <f t="shared" si="10"/>
        <v>0</v>
      </c>
      <c r="M52" s="182">
        <f t="shared" si="10"/>
        <v>0</v>
      </c>
      <c r="N52" s="182">
        <f t="shared" si="10"/>
        <v>0</v>
      </c>
      <c r="O52" s="182">
        <f t="shared" si="10"/>
        <v>0</v>
      </c>
      <c r="P52" s="182">
        <f t="shared" si="10"/>
        <v>0</v>
      </c>
      <c r="Q52" s="182">
        <f t="shared" si="11"/>
        <v>0</v>
      </c>
      <c r="R52" s="182">
        <f t="shared" si="11"/>
        <v>0</v>
      </c>
      <c r="S52" s="182">
        <f t="shared" si="11"/>
        <v>0</v>
      </c>
      <c r="T52" s="182">
        <f t="shared" si="11"/>
        <v>0</v>
      </c>
      <c r="U52" s="182">
        <f t="shared" si="11"/>
        <v>0</v>
      </c>
      <c r="V52" s="182">
        <f t="shared" si="11"/>
        <v>0</v>
      </c>
      <c r="W52" s="182">
        <f t="shared" si="11"/>
        <v>0</v>
      </c>
      <c r="X52" s="182">
        <f t="shared" si="11"/>
        <v>0</v>
      </c>
    </row>
    <row r="53" spans="1:24" x14ac:dyDescent="0.25">
      <c r="A53" s="398"/>
      <c r="B53" s="394"/>
      <c r="C53" s="395"/>
      <c r="D53" s="395"/>
      <c r="E53" s="397"/>
      <c r="F53" s="396"/>
      <c r="G53" s="182">
        <f t="shared" si="10"/>
        <v>0</v>
      </c>
      <c r="H53" s="182">
        <f t="shared" si="10"/>
        <v>0</v>
      </c>
      <c r="I53" s="182">
        <f t="shared" si="10"/>
        <v>0</v>
      </c>
      <c r="J53" s="182">
        <f t="shared" si="10"/>
        <v>0</v>
      </c>
      <c r="K53" s="182">
        <f t="shared" si="10"/>
        <v>0</v>
      </c>
      <c r="L53" s="182">
        <f t="shared" si="10"/>
        <v>0</v>
      </c>
      <c r="M53" s="182">
        <f t="shared" si="10"/>
        <v>0</v>
      </c>
      <c r="N53" s="182">
        <f t="shared" si="10"/>
        <v>0</v>
      </c>
      <c r="O53" s="182">
        <f t="shared" si="10"/>
        <v>0</v>
      </c>
      <c r="P53" s="182">
        <f t="shared" si="10"/>
        <v>0</v>
      </c>
      <c r="Q53" s="182">
        <f t="shared" si="11"/>
        <v>0</v>
      </c>
      <c r="R53" s="182">
        <f t="shared" si="11"/>
        <v>0</v>
      </c>
      <c r="S53" s="182">
        <f t="shared" si="11"/>
        <v>0</v>
      </c>
      <c r="T53" s="182">
        <f t="shared" si="11"/>
        <v>0</v>
      </c>
      <c r="U53" s="182">
        <f t="shared" si="11"/>
        <v>0</v>
      </c>
      <c r="V53" s="182">
        <f t="shared" si="11"/>
        <v>0</v>
      </c>
      <c r="W53" s="182">
        <f t="shared" si="11"/>
        <v>0</v>
      </c>
      <c r="X53" s="182">
        <f t="shared" si="11"/>
        <v>0</v>
      </c>
    </row>
    <row r="54" spans="1:24" x14ac:dyDescent="0.25">
      <c r="A54" s="398"/>
      <c r="B54" s="394"/>
      <c r="C54" s="395"/>
      <c r="D54" s="395"/>
      <c r="E54" s="397"/>
      <c r="F54" s="396"/>
      <c r="G54" s="182">
        <f t="shared" si="10"/>
        <v>0</v>
      </c>
      <c r="H54" s="182">
        <f t="shared" si="10"/>
        <v>0</v>
      </c>
      <c r="I54" s="182">
        <f t="shared" si="10"/>
        <v>0</v>
      </c>
      <c r="J54" s="182">
        <f t="shared" si="10"/>
        <v>0</v>
      </c>
      <c r="K54" s="182">
        <f t="shared" si="10"/>
        <v>0</v>
      </c>
      <c r="L54" s="182">
        <f t="shared" si="10"/>
        <v>0</v>
      </c>
      <c r="M54" s="182">
        <f t="shared" si="10"/>
        <v>0</v>
      </c>
      <c r="N54" s="182">
        <f t="shared" si="10"/>
        <v>0</v>
      </c>
      <c r="O54" s="182">
        <f t="shared" si="10"/>
        <v>0</v>
      </c>
      <c r="P54" s="182">
        <f t="shared" si="10"/>
        <v>0</v>
      </c>
      <c r="Q54" s="182">
        <f t="shared" si="11"/>
        <v>0</v>
      </c>
      <c r="R54" s="182">
        <f t="shared" si="11"/>
        <v>0</v>
      </c>
      <c r="S54" s="182">
        <f t="shared" si="11"/>
        <v>0</v>
      </c>
      <c r="T54" s="182">
        <f t="shared" si="11"/>
        <v>0</v>
      </c>
      <c r="U54" s="182">
        <f t="shared" si="11"/>
        <v>0</v>
      </c>
      <c r="V54" s="182">
        <f t="shared" si="11"/>
        <v>0</v>
      </c>
      <c r="W54" s="182">
        <f t="shared" si="11"/>
        <v>0</v>
      </c>
      <c r="X54" s="182">
        <f t="shared" si="11"/>
        <v>0</v>
      </c>
    </row>
    <row r="55" spans="1:24" x14ac:dyDescent="0.25">
      <c r="A55" s="398"/>
      <c r="B55" s="394"/>
      <c r="C55" s="395"/>
      <c r="D55" s="395"/>
      <c r="E55" s="397"/>
      <c r="F55" s="396"/>
      <c r="G55" s="182">
        <f t="shared" si="10"/>
        <v>0</v>
      </c>
      <c r="H55" s="182">
        <f t="shared" si="10"/>
        <v>0</v>
      </c>
      <c r="I55" s="182">
        <f t="shared" si="10"/>
        <v>0</v>
      </c>
      <c r="J55" s="182">
        <f t="shared" si="10"/>
        <v>0</v>
      </c>
      <c r="K55" s="182">
        <f t="shared" si="10"/>
        <v>0</v>
      </c>
      <c r="L55" s="182">
        <f t="shared" si="10"/>
        <v>0</v>
      </c>
      <c r="M55" s="182">
        <f t="shared" si="10"/>
        <v>0</v>
      </c>
      <c r="N55" s="182">
        <f t="shared" si="10"/>
        <v>0</v>
      </c>
      <c r="O55" s="182">
        <f t="shared" si="10"/>
        <v>0</v>
      </c>
      <c r="P55" s="182">
        <f t="shared" si="10"/>
        <v>0</v>
      </c>
      <c r="Q55" s="182">
        <f t="shared" si="11"/>
        <v>0</v>
      </c>
      <c r="R55" s="182">
        <f t="shared" si="11"/>
        <v>0</v>
      </c>
      <c r="S55" s="182">
        <f t="shared" si="11"/>
        <v>0</v>
      </c>
      <c r="T55" s="182">
        <f t="shared" si="11"/>
        <v>0</v>
      </c>
      <c r="U55" s="182">
        <f t="shared" si="11"/>
        <v>0</v>
      </c>
      <c r="V55" s="182">
        <f t="shared" si="11"/>
        <v>0</v>
      </c>
      <c r="W55" s="182">
        <f t="shared" si="11"/>
        <v>0</v>
      </c>
      <c r="X55" s="182">
        <f t="shared" si="11"/>
        <v>0</v>
      </c>
    </row>
    <row r="56" spans="1:24" x14ac:dyDescent="0.25">
      <c r="A56" s="398"/>
      <c r="B56" s="394"/>
      <c r="C56" s="395"/>
      <c r="D56" s="395"/>
      <c r="E56" s="397"/>
      <c r="F56" s="396"/>
      <c r="G56" s="182">
        <f t="shared" si="10"/>
        <v>0</v>
      </c>
      <c r="H56" s="182">
        <f t="shared" si="10"/>
        <v>0</v>
      </c>
      <c r="I56" s="182">
        <f t="shared" si="10"/>
        <v>0</v>
      </c>
      <c r="J56" s="182">
        <f t="shared" si="10"/>
        <v>0</v>
      </c>
      <c r="K56" s="182">
        <f t="shared" si="10"/>
        <v>0</v>
      </c>
      <c r="L56" s="182">
        <f t="shared" si="10"/>
        <v>0</v>
      </c>
      <c r="M56" s="182">
        <f t="shared" si="10"/>
        <v>0</v>
      </c>
      <c r="N56" s="182">
        <f t="shared" si="10"/>
        <v>0</v>
      </c>
      <c r="O56" s="182">
        <f t="shared" si="10"/>
        <v>0</v>
      </c>
      <c r="P56" s="182">
        <f t="shared" si="10"/>
        <v>0</v>
      </c>
      <c r="Q56" s="182">
        <f t="shared" si="11"/>
        <v>0</v>
      </c>
      <c r="R56" s="182">
        <f t="shared" si="11"/>
        <v>0</v>
      </c>
      <c r="S56" s="182">
        <f t="shared" si="11"/>
        <v>0</v>
      </c>
      <c r="T56" s="182">
        <f t="shared" si="11"/>
        <v>0</v>
      </c>
      <c r="U56" s="182">
        <f t="shared" si="11"/>
        <v>0</v>
      </c>
      <c r="V56" s="182">
        <f t="shared" si="11"/>
        <v>0</v>
      </c>
      <c r="W56" s="182">
        <f t="shared" si="11"/>
        <v>0</v>
      </c>
      <c r="X56" s="182">
        <f t="shared" si="11"/>
        <v>0</v>
      </c>
    </row>
    <row r="57" spans="1:24" x14ac:dyDescent="0.25">
      <c r="A57" s="398"/>
      <c r="B57" s="394"/>
      <c r="C57" s="395"/>
      <c r="D57" s="395"/>
      <c r="E57" s="397"/>
      <c r="F57" s="396"/>
      <c r="G57" s="182">
        <f t="shared" si="10"/>
        <v>0</v>
      </c>
      <c r="H57" s="182">
        <f t="shared" si="10"/>
        <v>0</v>
      </c>
      <c r="I57" s="182">
        <f t="shared" si="10"/>
        <v>0</v>
      </c>
      <c r="J57" s="182">
        <f t="shared" si="10"/>
        <v>0</v>
      </c>
      <c r="K57" s="182">
        <f t="shared" si="10"/>
        <v>0</v>
      </c>
      <c r="L57" s="182">
        <f t="shared" si="10"/>
        <v>0</v>
      </c>
      <c r="M57" s="182">
        <f t="shared" si="10"/>
        <v>0</v>
      </c>
      <c r="N57" s="182">
        <f t="shared" si="10"/>
        <v>0</v>
      </c>
      <c r="O57" s="182">
        <f t="shared" si="10"/>
        <v>0</v>
      </c>
      <c r="P57" s="182">
        <f t="shared" si="10"/>
        <v>0</v>
      </c>
      <c r="Q57" s="182">
        <f t="shared" si="11"/>
        <v>0</v>
      </c>
      <c r="R57" s="182">
        <f t="shared" si="11"/>
        <v>0</v>
      </c>
      <c r="S57" s="182">
        <f t="shared" si="11"/>
        <v>0</v>
      </c>
      <c r="T57" s="182">
        <f t="shared" si="11"/>
        <v>0</v>
      </c>
      <c r="U57" s="182">
        <f t="shared" si="11"/>
        <v>0</v>
      </c>
      <c r="V57" s="182">
        <f t="shared" si="11"/>
        <v>0</v>
      </c>
      <c r="W57" s="182">
        <f t="shared" si="11"/>
        <v>0</v>
      </c>
      <c r="X57" s="182">
        <f t="shared" si="11"/>
        <v>0</v>
      </c>
    </row>
    <row r="58" spans="1:24" x14ac:dyDescent="0.25">
      <c r="A58" s="398"/>
      <c r="B58" s="394"/>
      <c r="C58" s="395"/>
      <c r="D58" s="395"/>
      <c r="E58" s="397"/>
      <c r="F58" s="396"/>
      <c r="G58" s="182">
        <f t="shared" si="10"/>
        <v>0</v>
      </c>
      <c r="H58" s="182">
        <f t="shared" si="10"/>
        <v>0</v>
      </c>
      <c r="I58" s="182">
        <f t="shared" si="10"/>
        <v>0</v>
      </c>
      <c r="J58" s="182">
        <f t="shared" si="10"/>
        <v>0</v>
      </c>
      <c r="K58" s="182">
        <f t="shared" si="10"/>
        <v>0</v>
      </c>
      <c r="L58" s="182">
        <f t="shared" si="10"/>
        <v>0</v>
      </c>
      <c r="M58" s="182">
        <f t="shared" si="10"/>
        <v>0</v>
      </c>
      <c r="N58" s="182">
        <f t="shared" si="10"/>
        <v>0</v>
      </c>
      <c r="O58" s="182">
        <f t="shared" si="10"/>
        <v>0</v>
      </c>
      <c r="P58" s="182">
        <f t="shared" si="10"/>
        <v>0</v>
      </c>
      <c r="Q58" s="182">
        <f t="shared" si="11"/>
        <v>0</v>
      </c>
      <c r="R58" s="182">
        <f t="shared" si="11"/>
        <v>0</v>
      </c>
      <c r="S58" s="182">
        <f t="shared" si="11"/>
        <v>0</v>
      </c>
      <c r="T58" s="182">
        <f t="shared" si="11"/>
        <v>0</v>
      </c>
      <c r="U58" s="182">
        <f t="shared" si="11"/>
        <v>0</v>
      </c>
      <c r="V58" s="182">
        <f t="shared" si="11"/>
        <v>0</v>
      </c>
      <c r="W58" s="182">
        <f t="shared" si="11"/>
        <v>0</v>
      </c>
      <c r="X58" s="182">
        <f t="shared" si="11"/>
        <v>0</v>
      </c>
    </row>
    <row r="59" spans="1:24" x14ac:dyDescent="0.25">
      <c r="A59" s="398"/>
      <c r="B59" s="394"/>
      <c r="C59" s="395"/>
      <c r="D59" s="395"/>
      <c r="E59" s="397"/>
      <c r="F59" s="396"/>
      <c r="G59" s="182">
        <f t="shared" ref="G59:P70" si="12">IF($F59=G$5,SUM($C59:$E59),0)</f>
        <v>0</v>
      </c>
      <c r="H59" s="182">
        <f t="shared" si="12"/>
        <v>0</v>
      </c>
      <c r="I59" s="182">
        <f t="shared" si="12"/>
        <v>0</v>
      </c>
      <c r="J59" s="182">
        <f t="shared" si="12"/>
        <v>0</v>
      </c>
      <c r="K59" s="182">
        <f t="shared" si="12"/>
        <v>0</v>
      </c>
      <c r="L59" s="182">
        <f t="shared" si="12"/>
        <v>0</v>
      </c>
      <c r="M59" s="182">
        <f t="shared" si="12"/>
        <v>0</v>
      </c>
      <c r="N59" s="182">
        <f t="shared" si="12"/>
        <v>0</v>
      </c>
      <c r="O59" s="182">
        <f t="shared" si="12"/>
        <v>0</v>
      </c>
      <c r="P59" s="182">
        <f t="shared" si="12"/>
        <v>0</v>
      </c>
      <c r="Q59" s="182">
        <f t="shared" ref="Q59:X69" si="13">IF($F59=Q$5,SUM($C59:$E59),0)</f>
        <v>0</v>
      </c>
      <c r="R59" s="182">
        <f t="shared" si="13"/>
        <v>0</v>
      </c>
      <c r="S59" s="182">
        <f t="shared" si="13"/>
        <v>0</v>
      </c>
      <c r="T59" s="182">
        <f t="shared" si="13"/>
        <v>0</v>
      </c>
      <c r="U59" s="182">
        <f t="shared" si="13"/>
        <v>0</v>
      </c>
      <c r="V59" s="182">
        <f t="shared" si="13"/>
        <v>0</v>
      </c>
      <c r="W59" s="182">
        <f t="shared" si="13"/>
        <v>0</v>
      </c>
      <c r="X59" s="182">
        <f t="shared" si="13"/>
        <v>0</v>
      </c>
    </row>
    <row r="60" spans="1:24" x14ac:dyDescent="0.25">
      <c r="A60" s="398"/>
      <c r="B60" s="394"/>
      <c r="C60" s="395"/>
      <c r="D60" s="395"/>
      <c r="E60" s="397"/>
      <c r="F60" s="396"/>
      <c r="G60" s="182">
        <f t="shared" si="12"/>
        <v>0</v>
      </c>
      <c r="H60" s="182">
        <f t="shared" si="12"/>
        <v>0</v>
      </c>
      <c r="I60" s="182">
        <f t="shared" si="12"/>
        <v>0</v>
      </c>
      <c r="J60" s="182">
        <f t="shared" si="12"/>
        <v>0</v>
      </c>
      <c r="K60" s="182">
        <f t="shared" si="12"/>
        <v>0</v>
      </c>
      <c r="L60" s="182">
        <f t="shared" si="12"/>
        <v>0</v>
      </c>
      <c r="M60" s="182">
        <f t="shared" si="12"/>
        <v>0</v>
      </c>
      <c r="N60" s="182">
        <f t="shared" si="12"/>
        <v>0</v>
      </c>
      <c r="O60" s="182">
        <f t="shared" si="12"/>
        <v>0</v>
      </c>
      <c r="P60" s="182">
        <f t="shared" si="12"/>
        <v>0</v>
      </c>
      <c r="Q60" s="182">
        <f t="shared" si="13"/>
        <v>0</v>
      </c>
      <c r="R60" s="182">
        <f t="shared" si="13"/>
        <v>0</v>
      </c>
      <c r="S60" s="182">
        <f t="shared" si="13"/>
        <v>0</v>
      </c>
      <c r="T60" s="182">
        <f t="shared" si="13"/>
        <v>0</v>
      </c>
      <c r="U60" s="182">
        <f t="shared" si="13"/>
        <v>0</v>
      </c>
      <c r="V60" s="182">
        <f t="shared" si="13"/>
        <v>0</v>
      </c>
      <c r="W60" s="182">
        <f t="shared" si="13"/>
        <v>0</v>
      </c>
      <c r="X60" s="182">
        <f t="shared" si="13"/>
        <v>0</v>
      </c>
    </row>
    <row r="61" spans="1:24" x14ac:dyDescent="0.25">
      <c r="A61" s="398"/>
      <c r="B61" s="394"/>
      <c r="C61" s="395"/>
      <c r="D61" s="395"/>
      <c r="E61" s="397"/>
      <c r="F61" s="396"/>
      <c r="G61" s="182">
        <f t="shared" si="12"/>
        <v>0</v>
      </c>
      <c r="H61" s="182">
        <f t="shared" si="12"/>
        <v>0</v>
      </c>
      <c r="I61" s="182">
        <f t="shared" si="12"/>
        <v>0</v>
      </c>
      <c r="J61" s="182">
        <f t="shared" si="12"/>
        <v>0</v>
      </c>
      <c r="K61" s="182">
        <f t="shared" si="12"/>
        <v>0</v>
      </c>
      <c r="L61" s="182">
        <f t="shared" si="12"/>
        <v>0</v>
      </c>
      <c r="M61" s="182">
        <f t="shared" si="12"/>
        <v>0</v>
      </c>
      <c r="N61" s="182">
        <f t="shared" si="12"/>
        <v>0</v>
      </c>
      <c r="O61" s="182">
        <f t="shared" si="12"/>
        <v>0</v>
      </c>
      <c r="P61" s="182">
        <f t="shared" si="12"/>
        <v>0</v>
      </c>
      <c r="Q61" s="182">
        <f t="shared" si="13"/>
        <v>0</v>
      </c>
      <c r="R61" s="182">
        <f t="shared" si="13"/>
        <v>0</v>
      </c>
      <c r="S61" s="182">
        <f t="shared" si="13"/>
        <v>0</v>
      </c>
      <c r="T61" s="182">
        <f t="shared" si="13"/>
        <v>0</v>
      </c>
      <c r="U61" s="182">
        <f t="shared" si="13"/>
        <v>0</v>
      </c>
      <c r="V61" s="182">
        <f t="shared" si="13"/>
        <v>0</v>
      </c>
      <c r="W61" s="182">
        <f t="shared" si="13"/>
        <v>0</v>
      </c>
      <c r="X61" s="182">
        <f t="shared" si="13"/>
        <v>0</v>
      </c>
    </row>
    <row r="62" spans="1:24" x14ac:dyDescent="0.25">
      <c r="A62" s="398"/>
      <c r="B62" s="394"/>
      <c r="C62" s="395"/>
      <c r="D62" s="395"/>
      <c r="E62" s="397"/>
      <c r="F62" s="396"/>
      <c r="G62" s="182">
        <f t="shared" si="12"/>
        <v>0</v>
      </c>
      <c r="H62" s="182">
        <f t="shared" si="12"/>
        <v>0</v>
      </c>
      <c r="I62" s="182">
        <f t="shared" si="12"/>
        <v>0</v>
      </c>
      <c r="J62" s="182">
        <f t="shared" si="12"/>
        <v>0</v>
      </c>
      <c r="K62" s="182">
        <f t="shared" si="12"/>
        <v>0</v>
      </c>
      <c r="L62" s="182">
        <f t="shared" si="12"/>
        <v>0</v>
      </c>
      <c r="M62" s="182">
        <f t="shared" si="12"/>
        <v>0</v>
      </c>
      <c r="N62" s="182">
        <f t="shared" si="12"/>
        <v>0</v>
      </c>
      <c r="O62" s="182">
        <f t="shared" si="12"/>
        <v>0</v>
      </c>
      <c r="P62" s="182">
        <f t="shared" si="12"/>
        <v>0</v>
      </c>
      <c r="Q62" s="182">
        <f t="shared" si="13"/>
        <v>0</v>
      </c>
      <c r="R62" s="182">
        <f t="shared" si="13"/>
        <v>0</v>
      </c>
      <c r="S62" s="182">
        <f t="shared" si="13"/>
        <v>0</v>
      </c>
      <c r="T62" s="182">
        <f t="shared" si="13"/>
        <v>0</v>
      </c>
      <c r="U62" s="182">
        <f t="shared" si="13"/>
        <v>0</v>
      </c>
      <c r="V62" s="182">
        <f t="shared" si="13"/>
        <v>0</v>
      </c>
      <c r="W62" s="182">
        <f t="shared" si="13"/>
        <v>0</v>
      </c>
      <c r="X62" s="182">
        <f t="shared" si="13"/>
        <v>0</v>
      </c>
    </row>
    <row r="63" spans="1:24" x14ac:dyDescent="0.25">
      <c r="A63" s="398"/>
      <c r="B63" s="394"/>
      <c r="C63" s="395"/>
      <c r="D63" s="395"/>
      <c r="E63" s="397"/>
      <c r="F63" s="396"/>
      <c r="G63" s="182">
        <f t="shared" si="12"/>
        <v>0</v>
      </c>
      <c r="H63" s="182">
        <f t="shared" si="12"/>
        <v>0</v>
      </c>
      <c r="I63" s="182">
        <f t="shared" si="12"/>
        <v>0</v>
      </c>
      <c r="J63" s="182">
        <f t="shared" si="12"/>
        <v>0</v>
      </c>
      <c r="K63" s="182">
        <f t="shared" si="12"/>
        <v>0</v>
      </c>
      <c r="L63" s="182">
        <f t="shared" si="12"/>
        <v>0</v>
      </c>
      <c r="M63" s="182">
        <f t="shared" si="12"/>
        <v>0</v>
      </c>
      <c r="N63" s="182">
        <f t="shared" si="12"/>
        <v>0</v>
      </c>
      <c r="O63" s="182">
        <f t="shared" si="12"/>
        <v>0</v>
      </c>
      <c r="P63" s="182">
        <f t="shared" si="12"/>
        <v>0</v>
      </c>
      <c r="Q63" s="182">
        <f t="shared" si="13"/>
        <v>0</v>
      </c>
      <c r="R63" s="182">
        <f t="shared" si="13"/>
        <v>0</v>
      </c>
      <c r="S63" s="182">
        <f t="shared" si="13"/>
        <v>0</v>
      </c>
      <c r="T63" s="182">
        <f t="shared" si="13"/>
        <v>0</v>
      </c>
      <c r="U63" s="182">
        <f t="shared" si="13"/>
        <v>0</v>
      </c>
      <c r="V63" s="182">
        <f t="shared" si="13"/>
        <v>0</v>
      </c>
      <c r="W63" s="182">
        <f t="shared" si="13"/>
        <v>0</v>
      </c>
      <c r="X63" s="182">
        <f t="shared" si="13"/>
        <v>0</v>
      </c>
    </row>
    <row r="64" spans="1:24" x14ac:dyDescent="0.25">
      <c r="A64" s="398"/>
      <c r="B64" s="394"/>
      <c r="C64" s="395"/>
      <c r="D64" s="395"/>
      <c r="E64" s="397"/>
      <c r="F64" s="396"/>
      <c r="G64" s="182">
        <f t="shared" si="12"/>
        <v>0</v>
      </c>
      <c r="H64" s="182">
        <f t="shared" si="12"/>
        <v>0</v>
      </c>
      <c r="I64" s="182">
        <f t="shared" si="12"/>
        <v>0</v>
      </c>
      <c r="J64" s="182">
        <f t="shared" si="12"/>
        <v>0</v>
      </c>
      <c r="K64" s="182">
        <f t="shared" si="12"/>
        <v>0</v>
      </c>
      <c r="L64" s="182">
        <f t="shared" si="12"/>
        <v>0</v>
      </c>
      <c r="M64" s="182">
        <f t="shared" si="12"/>
        <v>0</v>
      </c>
      <c r="N64" s="182">
        <f t="shared" si="12"/>
        <v>0</v>
      </c>
      <c r="O64" s="182">
        <f t="shared" si="12"/>
        <v>0</v>
      </c>
      <c r="P64" s="182">
        <f t="shared" si="12"/>
        <v>0</v>
      </c>
      <c r="Q64" s="182">
        <f t="shared" si="13"/>
        <v>0</v>
      </c>
      <c r="R64" s="182">
        <f t="shared" si="13"/>
        <v>0</v>
      </c>
      <c r="S64" s="182">
        <f t="shared" si="13"/>
        <v>0</v>
      </c>
      <c r="T64" s="182">
        <f t="shared" si="13"/>
        <v>0</v>
      </c>
      <c r="U64" s="182">
        <f t="shared" si="13"/>
        <v>0</v>
      </c>
      <c r="V64" s="182">
        <f t="shared" si="13"/>
        <v>0</v>
      </c>
      <c r="W64" s="182">
        <f t="shared" si="13"/>
        <v>0</v>
      </c>
      <c r="X64" s="182">
        <f t="shared" si="13"/>
        <v>0</v>
      </c>
    </row>
    <row r="65" spans="1:24" x14ac:dyDescent="0.25">
      <c r="A65" s="398"/>
      <c r="B65" s="394"/>
      <c r="C65" s="395"/>
      <c r="D65" s="395"/>
      <c r="E65" s="397"/>
      <c r="F65" s="396"/>
      <c r="G65" s="182">
        <f t="shared" si="12"/>
        <v>0</v>
      </c>
      <c r="H65" s="182">
        <f t="shared" si="12"/>
        <v>0</v>
      </c>
      <c r="I65" s="182">
        <f t="shared" si="12"/>
        <v>0</v>
      </c>
      <c r="J65" s="182">
        <f t="shared" si="12"/>
        <v>0</v>
      </c>
      <c r="K65" s="182">
        <f t="shared" si="12"/>
        <v>0</v>
      </c>
      <c r="L65" s="182">
        <f t="shared" si="12"/>
        <v>0</v>
      </c>
      <c r="M65" s="182">
        <f t="shared" si="12"/>
        <v>0</v>
      </c>
      <c r="N65" s="182">
        <f t="shared" si="12"/>
        <v>0</v>
      </c>
      <c r="O65" s="182">
        <f t="shared" si="12"/>
        <v>0</v>
      </c>
      <c r="P65" s="182">
        <f t="shared" si="12"/>
        <v>0</v>
      </c>
      <c r="Q65" s="182">
        <f t="shared" si="13"/>
        <v>0</v>
      </c>
      <c r="R65" s="182">
        <f t="shared" si="13"/>
        <v>0</v>
      </c>
      <c r="S65" s="182">
        <f t="shared" si="13"/>
        <v>0</v>
      </c>
      <c r="T65" s="182">
        <f t="shared" si="13"/>
        <v>0</v>
      </c>
      <c r="U65" s="182">
        <f t="shared" si="13"/>
        <v>0</v>
      </c>
      <c r="V65" s="182">
        <f t="shared" si="13"/>
        <v>0</v>
      </c>
      <c r="W65" s="182">
        <f t="shared" si="13"/>
        <v>0</v>
      </c>
      <c r="X65" s="182">
        <f t="shared" si="13"/>
        <v>0</v>
      </c>
    </row>
    <row r="66" spans="1:24" x14ac:dyDescent="0.25">
      <c r="A66" s="398"/>
      <c r="B66" s="394"/>
      <c r="C66" s="395"/>
      <c r="D66" s="395"/>
      <c r="E66" s="397"/>
      <c r="F66" s="396"/>
      <c r="G66" s="182">
        <f t="shared" si="12"/>
        <v>0</v>
      </c>
      <c r="H66" s="182">
        <f t="shared" si="12"/>
        <v>0</v>
      </c>
      <c r="I66" s="182">
        <f t="shared" si="12"/>
        <v>0</v>
      </c>
      <c r="J66" s="182">
        <f t="shared" si="12"/>
        <v>0</v>
      </c>
      <c r="K66" s="182">
        <f t="shared" si="12"/>
        <v>0</v>
      </c>
      <c r="L66" s="182">
        <f t="shared" si="12"/>
        <v>0</v>
      </c>
      <c r="M66" s="182">
        <f t="shared" si="12"/>
        <v>0</v>
      </c>
      <c r="N66" s="182">
        <f t="shared" si="12"/>
        <v>0</v>
      </c>
      <c r="O66" s="182">
        <f t="shared" si="12"/>
        <v>0</v>
      </c>
      <c r="P66" s="182">
        <f t="shared" si="12"/>
        <v>0</v>
      </c>
      <c r="Q66" s="182">
        <f t="shared" si="13"/>
        <v>0</v>
      </c>
      <c r="R66" s="182">
        <f t="shared" si="13"/>
        <v>0</v>
      </c>
      <c r="S66" s="182">
        <f t="shared" si="13"/>
        <v>0</v>
      </c>
      <c r="T66" s="182">
        <f t="shared" si="13"/>
        <v>0</v>
      </c>
      <c r="U66" s="182">
        <f t="shared" si="13"/>
        <v>0</v>
      </c>
      <c r="V66" s="182">
        <f t="shared" si="13"/>
        <v>0</v>
      </c>
      <c r="W66" s="182">
        <f t="shared" si="13"/>
        <v>0</v>
      </c>
      <c r="X66" s="182">
        <f t="shared" si="13"/>
        <v>0</v>
      </c>
    </row>
    <row r="67" spans="1:24" x14ac:dyDescent="0.25">
      <c r="A67" s="398"/>
      <c r="B67" s="394"/>
      <c r="C67" s="395"/>
      <c r="D67" s="395"/>
      <c r="E67" s="397"/>
      <c r="F67" s="396"/>
      <c r="G67" s="182">
        <f t="shared" si="12"/>
        <v>0</v>
      </c>
      <c r="H67" s="182">
        <f t="shared" si="12"/>
        <v>0</v>
      </c>
      <c r="I67" s="182">
        <f t="shared" si="12"/>
        <v>0</v>
      </c>
      <c r="J67" s="182">
        <f t="shared" si="12"/>
        <v>0</v>
      </c>
      <c r="K67" s="182">
        <f t="shared" si="12"/>
        <v>0</v>
      </c>
      <c r="L67" s="182">
        <f t="shared" si="12"/>
        <v>0</v>
      </c>
      <c r="M67" s="182">
        <f t="shared" si="12"/>
        <v>0</v>
      </c>
      <c r="N67" s="182">
        <f t="shared" si="12"/>
        <v>0</v>
      </c>
      <c r="O67" s="182">
        <f t="shared" si="12"/>
        <v>0</v>
      </c>
      <c r="P67" s="182">
        <f t="shared" si="12"/>
        <v>0</v>
      </c>
      <c r="Q67" s="182">
        <f t="shared" si="13"/>
        <v>0</v>
      </c>
      <c r="R67" s="182">
        <f t="shared" si="13"/>
        <v>0</v>
      </c>
      <c r="S67" s="182">
        <f t="shared" si="13"/>
        <v>0</v>
      </c>
      <c r="T67" s="182">
        <f t="shared" si="13"/>
        <v>0</v>
      </c>
      <c r="U67" s="182">
        <f t="shared" si="13"/>
        <v>0</v>
      </c>
      <c r="V67" s="182">
        <f t="shared" si="13"/>
        <v>0</v>
      </c>
      <c r="W67" s="182">
        <f t="shared" si="13"/>
        <v>0</v>
      </c>
      <c r="X67" s="182">
        <f t="shared" si="13"/>
        <v>0</v>
      </c>
    </row>
    <row r="68" spans="1:24" x14ac:dyDescent="0.25">
      <c r="A68" s="398"/>
      <c r="B68" s="394"/>
      <c r="C68" s="395"/>
      <c r="D68" s="395"/>
      <c r="E68" s="397"/>
      <c r="F68" s="396"/>
      <c r="G68" s="182">
        <f t="shared" si="12"/>
        <v>0</v>
      </c>
      <c r="H68" s="182">
        <f t="shared" si="12"/>
        <v>0</v>
      </c>
      <c r="I68" s="182">
        <f t="shared" si="12"/>
        <v>0</v>
      </c>
      <c r="J68" s="182">
        <f t="shared" si="12"/>
        <v>0</v>
      </c>
      <c r="K68" s="182">
        <f t="shared" si="12"/>
        <v>0</v>
      </c>
      <c r="L68" s="182">
        <f t="shared" si="12"/>
        <v>0</v>
      </c>
      <c r="M68" s="182">
        <f t="shared" si="12"/>
        <v>0</v>
      </c>
      <c r="N68" s="182">
        <f t="shared" si="12"/>
        <v>0</v>
      </c>
      <c r="O68" s="182">
        <f t="shared" si="12"/>
        <v>0</v>
      </c>
      <c r="P68" s="182">
        <f t="shared" si="12"/>
        <v>0</v>
      </c>
      <c r="Q68" s="182">
        <f t="shared" si="13"/>
        <v>0</v>
      </c>
      <c r="R68" s="182">
        <f t="shared" si="13"/>
        <v>0</v>
      </c>
      <c r="S68" s="182">
        <f t="shared" si="13"/>
        <v>0</v>
      </c>
      <c r="T68" s="182">
        <f t="shared" si="13"/>
        <v>0</v>
      </c>
      <c r="U68" s="182">
        <f t="shared" si="13"/>
        <v>0</v>
      </c>
      <c r="V68" s="182">
        <f t="shared" si="13"/>
        <v>0</v>
      </c>
      <c r="W68" s="182">
        <f t="shared" si="13"/>
        <v>0</v>
      </c>
      <c r="X68" s="182">
        <f t="shared" si="13"/>
        <v>0</v>
      </c>
    </row>
    <row r="69" spans="1:24" x14ac:dyDescent="0.25">
      <c r="A69" s="398"/>
      <c r="B69" s="394"/>
      <c r="C69" s="395"/>
      <c r="D69" s="395"/>
      <c r="E69" s="397"/>
      <c r="F69" s="396"/>
      <c r="G69" s="182">
        <f t="shared" si="12"/>
        <v>0</v>
      </c>
      <c r="H69" s="182">
        <f t="shared" si="12"/>
        <v>0</v>
      </c>
      <c r="I69" s="182">
        <f t="shared" si="12"/>
        <v>0</v>
      </c>
      <c r="J69" s="182">
        <f t="shared" si="12"/>
        <v>0</v>
      </c>
      <c r="K69" s="182">
        <f t="shared" si="12"/>
        <v>0</v>
      </c>
      <c r="L69" s="182">
        <f t="shared" si="12"/>
        <v>0</v>
      </c>
      <c r="M69" s="182">
        <f t="shared" si="12"/>
        <v>0</v>
      </c>
      <c r="N69" s="182">
        <f t="shared" si="12"/>
        <v>0</v>
      </c>
      <c r="O69" s="182">
        <f t="shared" si="12"/>
        <v>0</v>
      </c>
      <c r="P69" s="182">
        <f t="shared" si="12"/>
        <v>0</v>
      </c>
      <c r="Q69" s="182">
        <f t="shared" si="13"/>
        <v>0</v>
      </c>
      <c r="R69" s="182">
        <f t="shared" si="13"/>
        <v>0</v>
      </c>
      <c r="S69" s="182">
        <f t="shared" si="13"/>
        <v>0</v>
      </c>
      <c r="T69" s="182">
        <f t="shared" si="13"/>
        <v>0</v>
      </c>
      <c r="U69" s="182">
        <f t="shared" si="13"/>
        <v>0</v>
      </c>
      <c r="V69" s="182">
        <f t="shared" si="13"/>
        <v>0</v>
      </c>
      <c r="W69" s="182">
        <f t="shared" si="13"/>
        <v>0</v>
      </c>
      <c r="X69" s="182">
        <f t="shared" si="13"/>
        <v>0</v>
      </c>
    </row>
    <row r="70" spans="1:24" x14ac:dyDescent="0.25">
      <c r="A70" s="398"/>
      <c r="B70" s="394"/>
      <c r="C70" s="395"/>
      <c r="D70" s="395"/>
      <c r="E70" s="397"/>
      <c r="F70" s="396"/>
      <c r="G70" s="182">
        <f t="shared" ref="G70:M79" si="14">IF($F70=G$5,SUM($C70:$E70),0)</f>
        <v>0</v>
      </c>
      <c r="H70" s="182">
        <f t="shared" si="14"/>
        <v>0</v>
      </c>
      <c r="I70" s="182">
        <f t="shared" si="14"/>
        <v>0</v>
      </c>
      <c r="J70" s="182">
        <f t="shared" si="14"/>
        <v>0</v>
      </c>
      <c r="K70" s="182">
        <f t="shared" si="14"/>
        <v>0</v>
      </c>
      <c r="L70" s="182">
        <f t="shared" si="14"/>
        <v>0</v>
      </c>
      <c r="M70" s="182">
        <f t="shared" si="14"/>
        <v>0</v>
      </c>
      <c r="N70" s="182">
        <f t="shared" si="12"/>
        <v>0</v>
      </c>
      <c r="O70" s="182">
        <f t="shared" ref="O70:X79" si="15">IF($F70=O$5,SUM($C70:$E70),0)</f>
        <v>0</v>
      </c>
      <c r="P70" s="182">
        <f t="shared" si="15"/>
        <v>0</v>
      </c>
      <c r="Q70" s="182">
        <f t="shared" si="15"/>
        <v>0</v>
      </c>
      <c r="R70" s="182">
        <f t="shared" si="15"/>
        <v>0</v>
      </c>
      <c r="S70" s="182">
        <f t="shared" si="15"/>
        <v>0</v>
      </c>
      <c r="T70" s="182">
        <f t="shared" si="15"/>
        <v>0</v>
      </c>
      <c r="U70" s="182">
        <f t="shared" si="15"/>
        <v>0</v>
      </c>
      <c r="V70" s="182">
        <f t="shared" si="15"/>
        <v>0</v>
      </c>
      <c r="W70" s="182">
        <f t="shared" si="15"/>
        <v>0</v>
      </c>
      <c r="X70" s="182">
        <f t="shared" si="15"/>
        <v>0</v>
      </c>
    </row>
    <row r="71" spans="1:24" x14ac:dyDescent="0.25">
      <c r="A71" s="398"/>
      <c r="B71" s="394"/>
      <c r="C71" s="395"/>
      <c r="D71" s="395"/>
      <c r="E71" s="397"/>
      <c r="F71" s="396"/>
      <c r="G71" s="182">
        <f t="shared" si="14"/>
        <v>0</v>
      </c>
      <c r="H71" s="182">
        <f t="shared" si="14"/>
        <v>0</v>
      </c>
      <c r="I71" s="182">
        <f t="shared" si="14"/>
        <v>0</v>
      </c>
      <c r="J71" s="182">
        <f t="shared" si="14"/>
        <v>0</v>
      </c>
      <c r="K71" s="182">
        <f t="shared" si="14"/>
        <v>0</v>
      </c>
      <c r="L71" s="182">
        <f t="shared" si="14"/>
        <v>0</v>
      </c>
      <c r="M71" s="182">
        <f t="shared" si="14"/>
        <v>0</v>
      </c>
      <c r="N71" s="182">
        <f t="shared" ref="N71:N102" si="16">IF($F71=N$5,SUM($C71:$E71),0)</f>
        <v>0</v>
      </c>
      <c r="O71" s="182">
        <f t="shared" si="15"/>
        <v>0</v>
      </c>
      <c r="P71" s="182">
        <f t="shared" si="15"/>
        <v>0</v>
      </c>
      <c r="Q71" s="182">
        <f t="shared" si="15"/>
        <v>0</v>
      </c>
      <c r="R71" s="182">
        <f t="shared" si="15"/>
        <v>0</v>
      </c>
      <c r="S71" s="182">
        <f t="shared" si="15"/>
        <v>0</v>
      </c>
      <c r="T71" s="182">
        <f t="shared" si="15"/>
        <v>0</v>
      </c>
      <c r="U71" s="182">
        <f t="shared" si="15"/>
        <v>0</v>
      </c>
      <c r="V71" s="182">
        <f t="shared" si="15"/>
        <v>0</v>
      </c>
      <c r="W71" s="182">
        <f t="shared" si="15"/>
        <v>0</v>
      </c>
      <c r="X71" s="182">
        <f t="shared" si="15"/>
        <v>0</v>
      </c>
    </row>
    <row r="72" spans="1:24" x14ac:dyDescent="0.25">
      <c r="A72" s="398"/>
      <c r="B72" s="394"/>
      <c r="C72" s="395"/>
      <c r="D72" s="395"/>
      <c r="E72" s="397"/>
      <c r="F72" s="396"/>
      <c r="G72" s="182">
        <f t="shared" si="14"/>
        <v>0</v>
      </c>
      <c r="H72" s="182">
        <f t="shared" si="14"/>
        <v>0</v>
      </c>
      <c r="I72" s="182">
        <f t="shared" si="14"/>
        <v>0</v>
      </c>
      <c r="J72" s="182">
        <f t="shared" si="14"/>
        <v>0</v>
      </c>
      <c r="K72" s="182">
        <f t="shared" si="14"/>
        <v>0</v>
      </c>
      <c r="L72" s="182">
        <f t="shared" si="14"/>
        <v>0</v>
      </c>
      <c r="M72" s="182">
        <f t="shared" si="14"/>
        <v>0</v>
      </c>
      <c r="N72" s="182">
        <f t="shared" si="16"/>
        <v>0</v>
      </c>
      <c r="O72" s="182">
        <f t="shared" si="15"/>
        <v>0</v>
      </c>
      <c r="P72" s="182">
        <f t="shared" si="15"/>
        <v>0</v>
      </c>
      <c r="Q72" s="182">
        <f t="shared" si="15"/>
        <v>0</v>
      </c>
      <c r="R72" s="182">
        <f t="shared" si="15"/>
        <v>0</v>
      </c>
      <c r="S72" s="182">
        <f t="shared" si="15"/>
        <v>0</v>
      </c>
      <c r="T72" s="182">
        <f t="shared" si="15"/>
        <v>0</v>
      </c>
      <c r="U72" s="182">
        <f t="shared" si="15"/>
        <v>0</v>
      </c>
      <c r="V72" s="182">
        <f t="shared" si="15"/>
        <v>0</v>
      </c>
      <c r="W72" s="182">
        <f t="shared" si="15"/>
        <v>0</v>
      </c>
      <c r="X72" s="182">
        <f t="shared" si="15"/>
        <v>0</v>
      </c>
    </row>
    <row r="73" spans="1:24" x14ac:dyDescent="0.25">
      <c r="A73" s="398"/>
      <c r="B73" s="394"/>
      <c r="C73" s="395"/>
      <c r="D73" s="395"/>
      <c r="E73" s="397"/>
      <c r="F73" s="396"/>
      <c r="G73" s="182">
        <f t="shared" si="14"/>
        <v>0</v>
      </c>
      <c r="H73" s="182">
        <f t="shared" si="14"/>
        <v>0</v>
      </c>
      <c r="I73" s="182">
        <f t="shared" si="14"/>
        <v>0</v>
      </c>
      <c r="J73" s="182">
        <f t="shared" si="14"/>
        <v>0</v>
      </c>
      <c r="K73" s="182">
        <f t="shared" si="14"/>
        <v>0</v>
      </c>
      <c r="L73" s="182">
        <f t="shared" si="14"/>
        <v>0</v>
      </c>
      <c r="M73" s="182">
        <f t="shared" si="14"/>
        <v>0</v>
      </c>
      <c r="N73" s="182">
        <f t="shared" si="16"/>
        <v>0</v>
      </c>
      <c r="O73" s="182">
        <f t="shared" si="15"/>
        <v>0</v>
      </c>
      <c r="P73" s="182">
        <f t="shared" si="15"/>
        <v>0</v>
      </c>
      <c r="Q73" s="182">
        <f t="shared" si="15"/>
        <v>0</v>
      </c>
      <c r="R73" s="182">
        <f t="shared" si="15"/>
        <v>0</v>
      </c>
      <c r="S73" s="182">
        <f t="shared" si="15"/>
        <v>0</v>
      </c>
      <c r="T73" s="182">
        <f t="shared" si="15"/>
        <v>0</v>
      </c>
      <c r="U73" s="182">
        <f t="shared" si="15"/>
        <v>0</v>
      </c>
      <c r="V73" s="182">
        <f t="shared" si="15"/>
        <v>0</v>
      </c>
      <c r="W73" s="182">
        <f t="shared" si="15"/>
        <v>0</v>
      </c>
      <c r="X73" s="182">
        <f t="shared" si="15"/>
        <v>0</v>
      </c>
    </row>
    <row r="74" spans="1:24" x14ac:dyDescent="0.25">
      <c r="A74" s="398"/>
      <c r="B74" s="394"/>
      <c r="C74" s="395"/>
      <c r="D74" s="395"/>
      <c r="E74" s="397"/>
      <c r="F74" s="396"/>
      <c r="G74" s="182">
        <f t="shared" si="14"/>
        <v>0</v>
      </c>
      <c r="H74" s="182">
        <f t="shared" si="14"/>
        <v>0</v>
      </c>
      <c r="I74" s="182">
        <f t="shared" si="14"/>
        <v>0</v>
      </c>
      <c r="J74" s="182">
        <f t="shared" si="14"/>
        <v>0</v>
      </c>
      <c r="K74" s="182">
        <f t="shared" si="14"/>
        <v>0</v>
      </c>
      <c r="L74" s="182">
        <f t="shared" si="14"/>
        <v>0</v>
      </c>
      <c r="M74" s="182">
        <f t="shared" si="14"/>
        <v>0</v>
      </c>
      <c r="N74" s="182">
        <f t="shared" si="16"/>
        <v>0</v>
      </c>
      <c r="O74" s="182">
        <f t="shared" si="15"/>
        <v>0</v>
      </c>
      <c r="P74" s="182">
        <f t="shared" si="15"/>
        <v>0</v>
      </c>
      <c r="Q74" s="182">
        <f t="shared" si="15"/>
        <v>0</v>
      </c>
      <c r="R74" s="182">
        <f t="shared" si="15"/>
        <v>0</v>
      </c>
      <c r="S74" s="182">
        <f t="shared" si="15"/>
        <v>0</v>
      </c>
      <c r="T74" s="182">
        <f t="shared" si="15"/>
        <v>0</v>
      </c>
      <c r="U74" s="182">
        <f t="shared" si="15"/>
        <v>0</v>
      </c>
      <c r="V74" s="182">
        <f t="shared" si="15"/>
        <v>0</v>
      </c>
      <c r="W74" s="182">
        <f t="shared" si="15"/>
        <v>0</v>
      </c>
      <c r="X74" s="182">
        <f t="shared" si="15"/>
        <v>0</v>
      </c>
    </row>
    <row r="75" spans="1:24" x14ac:dyDescent="0.25">
      <c r="A75" s="398"/>
      <c r="B75" s="394"/>
      <c r="C75" s="395"/>
      <c r="D75" s="395"/>
      <c r="E75" s="397"/>
      <c r="F75" s="396"/>
      <c r="G75" s="182">
        <f t="shared" si="14"/>
        <v>0</v>
      </c>
      <c r="H75" s="182">
        <f t="shared" si="14"/>
        <v>0</v>
      </c>
      <c r="I75" s="182">
        <f t="shared" si="14"/>
        <v>0</v>
      </c>
      <c r="J75" s="182">
        <f t="shared" si="14"/>
        <v>0</v>
      </c>
      <c r="K75" s="182">
        <f t="shared" si="14"/>
        <v>0</v>
      </c>
      <c r="L75" s="182">
        <f t="shared" si="14"/>
        <v>0</v>
      </c>
      <c r="M75" s="182">
        <f t="shared" si="14"/>
        <v>0</v>
      </c>
      <c r="N75" s="182">
        <f t="shared" si="16"/>
        <v>0</v>
      </c>
      <c r="O75" s="182">
        <f t="shared" si="15"/>
        <v>0</v>
      </c>
      <c r="P75" s="182">
        <f t="shared" si="15"/>
        <v>0</v>
      </c>
      <c r="Q75" s="182">
        <f t="shared" si="15"/>
        <v>0</v>
      </c>
      <c r="R75" s="182">
        <f t="shared" si="15"/>
        <v>0</v>
      </c>
      <c r="S75" s="182">
        <f t="shared" si="15"/>
        <v>0</v>
      </c>
      <c r="T75" s="182">
        <f t="shared" si="15"/>
        <v>0</v>
      </c>
      <c r="U75" s="182">
        <f t="shared" si="15"/>
        <v>0</v>
      </c>
      <c r="V75" s="182">
        <f t="shared" si="15"/>
        <v>0</v>
      </c>
      <c r="W75" s="182">
        <f t="shared" si="15"/>
        <v>0</v>
      </c>
      <c r="X75" s="182">
        <f t="shared" si="15"/>
        <v>0</v>
      </c>
    </row>
    <row r="76" spans="1:24" x14ac:dyDescent="0.25">
      <c r="A76" s="398"/>
      <c r="B76" s="394"/>
      <c r="C76" s="395"/>
      <c r="D76" s="395"/>
      <c r="E76" s="397"/>
      <c r="F76" s="396"/>
      <c r="G76" s="182">
        <f t="shared" si="14"/>
        <v>0</v>
      </c>
      <c r="H76" s="182">
        <f t="shared" si="14"/>
        <v>0</v>
      </c>
      <c r="I76" s="182">
        <f t="shared" si="14"/>
        <v>0</v>
      </c>
      <c r="J76" s="182">
        <f t="shared" si="14"/>
        <v>0</v>
      </c>
      <c r="K76" s="182">
        <f t="shared" si="14"/>
        <v>0</v>
      </c>
      <c r="L76" s="182">
        <f t="shared" si="14"/>
        <v>0</v>
      </c>
      <c r="M76" s="182">
        <f t="shared" si="14"/>
        <v>0</v>
      </c>
      <c r="N76" s="182">
        <f t="shared" si="16"/>
        <v>0</v>
      </c>
      <c r="O76" s="182">
        <f t="shared" si="15"/>
        <v>0</v>
      </c>
      <c r="P76" s="182">
        <f t="shared" si="15"/>
        <v>0</v>
      </c>
      <c r="Q76" s="182">
        <f t="shared" si="15"/>
        <v>0</v>
      </c>
      <c r="R76" s="182">
        <f t="shared" si="15"/>
        <v>0</v>
      </c>
      <c r="S76" s="182">
        <f t="shared" si="15"/>
        <v>0</v>
      </c>
      <c r="T76" s="182">
        <f t="shared" si="15"/>
        <v>0</v>
      </c>
      <c r="U76" s="182">
        <f t="shared" si="15"/>
        <v>0</v>
      </c>
      <c r="V76" s="182">
        <f t="shared" si="15"/>
        <v>0</v>
      </c>
      <c r="W76" s="182">
        <f t="shared" si="15"/>
        <v>0</v>
      </c>
      <c r="X76" s="182">
        <f t="shared" si="15"/>
        <v>0</v>
      </c>
    </row>
    <row r="77" spans="1:24" x14ac:dyDescent="0.25">
      <c r="A77" s="398"/>
      <c r="B77" s="394"/>
      <c r="C77" s="395"/>
      <c r="D77" s="395"/>
      <c r="E77" s="397"/>
      <c r="F77" s="396"/>
      <c r="G77" s="182">
        <f t="shared" si="14"/>
        <v>0</v>
      </c>
      <c r="H77" s="182">
        <f t="shared" si="14"/>
        <v>0</v>
      </c>
      <c r="I77" s="182">
        <f t="shared" si="14"/>
        <v>0</v>
      </c>
      <c r="J77" s="182">
        <f t="shared" si="14"/>
        <v>0</v>
      </c>
      <c r="K77" s="182">
        <f t="shared" si="14"/>
        <v>0</v>
      </c>
      <c r="L77" s="182">
        <f t="shared" si="14"/>
        <v>0</v>
      </c>
      <c r="M77" s="182">
        <f t="shared" si="14"/>
        <v>0</v>
      </c>
      <c r="N77" s="182">
        <f t="shared" si="16"/>
        <v>0</v>
      </c>
      <c r="O77" s="182">
        <f t="shared" si="15"/>
        <v>0</v>
      </c>
      <c r="P77" s="182">
        <f t="shared" si="15"/>
        <v>0</v>
      </c>
      <c r="Q77" s="182">
        <f t="shared" si="15"/>
        <v>0</v>
      </c>
      <c r="R77" s="182">
        <f t="shared" si="15"/>
        <v>0</v>
      </c>
      <c r="S77" s="182">
        <f t="shared" si="15"/>
        <v>0</v>
      </c>
      <c r="T77" s="182">
        <f t="shared" si="15"/>
        <v>0</v>
      </c>
      <c r="U77" s="182">
        <f t="shared" si="15"/>
        <v>0</v>
      </c>
      <c r="V77" s="182">
        <f t="shared" si="15"/>
        <v>0</v>
      </c>
      <c r="W77" s="182">
        <f t="shared" si="15"/>
        <v>0</v>
      </c>
      <c r="X77" s="182">
        <f t="shared" si="15"/>
        <v>0</v>
      </c>
    </row>
    <row r="78" spans="1:24" x14ac:dyDescent="0.25">
      <c r="A78" s="398"/>
      <c r="B78" s="394"/>
      <c r="C78" s="395"/>
      <c r="D78" s="395"/>
      <c r="E78" s="397"/>
      <c r="F78" s="396"/>
      <c r="G78" s="182">
        <f t="shared" si="14"/>
        <v>0</v>
      </c>
      <c r="H78" s="182">
        <f t="shared" si="14"/>
        <v>0</v>
      </c>
      <c r="I78" s="182">
        <f t="shared" si="14"/>
        <v>0</v>
      </c>
      <c r="J78" s="182">
        <f t="shared" si="14"/>
        <v>0</v>
      </c>
      <c r="K78" s="182">
        <f t="shared" si="14"/>
        <v>0</v>
      </c>
      <c r="L78" s="182">
        <f t="shared" si="14"/>
        <v>0</v>
      </c>
      <c r="M78" s="182">
        <f t="shared" si="14"/>
        <v>0</v>
      </c>
      <c r="N78" s="182">
        <f t="shared" si="16"/>
        <v>0</v>
      </c>
      <c r="O78" s="182">
        <f t="shared" si="15"/>
        <v>0</v>
      </c>
      <c r="P78" s="182">
        <f t="shared" si="15"/>
        <v>0</v>
      </c>
      <c r="Q78" s="182">
        <f t="shared" si="15"/>
        <v>0</v>
      </c>
      <c r="R78" s="182">
        <f t="shared" si="15"/>
        <v>0</v>
      </c>
      <c r="S78" s="182">
        <f t="shared" si="15"/>
        <v>0</v>
      </c>
      <c r="T78" s="182">
        <f t="shared" si="15"/>
        <v>0</v>
      </c>
      <c r="U78" s="182">
        <f t="shared" si="15"/>
        <v>0</v>
      </c>
      <c r="V78" s="182">
        <f t="shared" si="15"/>
        <v>0</v>
      </c>
      <c r="W78" s="182">
        <f t="shared" si="15"/>
        <v>0</v>
      </c>
      <c r="X78" s="182">
        <f t="shared" si="15"/>
        <v>0</v>
      </c>
    </row>
    <row r="79" spans="1:24" x14ac:dyDescent="0.25">
      <c r="A79" s="398"/>
      <c r="B79" s="394"/>
      <c r="C79" s="395"/>
      <c r="D79" s="395"/>
      <c r="E79" s="397"/>
      <c r="F79" s="396"/>
      <c r="G79" s="182">
        <f t="shared" si="14"/>
        <v>0</v>
      </c>
      <c r="H79" s="182">
        <f t="shared" si="14"/>
        <v>0</v>
      </c>
      <c r="I79" s="182">
        <f t="shared" si="14"/>
        <v>0</v>
      </c>
      <c r="J79" s="182">
        <f t="shared" si="14"/>
        <v>0</v>
      </c>
      <c r="K79" s="182">
        <f t="shared" si="14"/>
        <v>0</v>
      </c>
      <c r="L79" s="182">
        <f t="shared" si="14"/>
        <v>0</v>
      </c>
      <c r="M79" s="182">
        <f t="shared" si="14"/>
        <v>0</v>
      </c>
      <c r="N79" s="182">
        <f t="shared" si="16"/>
        <v>0</v>
      </c>
      <c r="O79" s="182">
        <f t="shared" si="15"/>
        <v>0</v>
      </c>
      <c r="P79" s="182">
        <f t="shared" si="15"/>
        <v>0</v>
      </c>
      <c r="Q79" s="182">
        <f t="shared" si="15"/>
        <v>0</v>
      </c>
      <c r="R79" s="182">
        <f t="shared" si="15"/>
        <v>0</v>
      </c>
      <c r="S79" s="182">
        <f t="shared" si="15"/>
        <v>0</v>
      </c>
      <c r="T79" s="182">
        <f t="shared" si="15"/>
        <v>0</v>
      </c>
      <c r="U79" s="182">
        <f t="shared" si="15"/>
        <v>0</v>
      </c>
      <c r="V79" s="182">
        <f t="shared" si="15"/>
        <v>0</v>
      </c>
      <c r="W79" s="182">
        <f t="shared" si="15"/>
        <v>0</v>
      </c>
      <c r="X79" s="182">
        <f t="shared" si="15"/>
        <v>0</v>
      </c>
    </row>
    <row r="80" spans="1:24" x14ac:dyDescent="0.25">
      <c r="A80" s="398"/>
      <c r="B80" s="394"/>
      <c r="C80" s="395"/>
      <c r="D80" s="395"/>
      <c r="E80" s="397"/>
      <c r="F80" s="396"/>
      <c r="G80" s="182">
        <f t="shared" ref="G80:M89" si="17">IF($F80=G$5,SUM($C80:$E80),0)</f>
        <v>0</v>
      </c>
      <c r="H80" s="182">
        <f t="shared" si="17"/>
        <v>0</v>
      </c>
      <c r="I80" s="182">
        <f t="shared" si="17"/>
        <v>0</v>
      </c>
      <c r="J80" s="182">
        <f t="shared" si="17"/>
        <v>0</v>
      </c>
      <c r="K80" s="182">
        <f t="shared" si="17"/>
        <v>0</v>
      </c>
      <c r="L80" s="182">
        <f t="shared" si="17"/>
        <v>0</v>
      </c>
      <c r="M80" s="182">
        <f t="shared" si="17"/>
        <v>0</v>
      </c>
      <c r="N80" s="182">
        <f t="shared" si="16"/>
        <v>0</v>
      </c>
      <c r="O80" s="182">
        <f t="shared" ref="O80:X89" si="18">IF($F80=O$5,SUM($C80:$E80),0)</f>
        <v>0</v>
      </c>
      <c r="P80" s="182">
        <f t="shared" si="18"/>
        <v>0</v>
      </c>
      <c r="Q80" s="182">
        <f t="shared" si="18"/>
        <v>0</v>
      </c>
      <c r="R80" s="182">
        <f t="shared" si="18"/>
        <v>0</v>
      </c>
      <c r="S80" s="182">
        <f t="shared" si="18"/>
        <v>0</v>
      </c>
      <c r="T80" s="182">
        <f t="shared" si="18"/>
        <v>0</v>
      </c>
      <c r="U80" s="182">
        <f t="shared" si="18"/>
        <v>0</v>
      </c>
      <c r="V80" s="182">
        <f t="shared" si="18"/>
        <v>0</v>
      </c>
      <c r="W80" s="182">
        <f t="shared" si="18"/>
        <v>0</v>
      </c>
      <c r="X80" s="182">
        <f t="shared" si="18"/>
        <v>0</v>
      </c>
    </row>
    <row r="81" spans="1:24" x14ac:dyDescent="0.25">
      <c r="A81" s="398"/>
      <c r="B81" s="394"/>
      <c r="C81" s="395"/>
      <c r="D81" s="395"/>
      <c r="E81" s="397"/>
      <c r="F81" s="396"/>
      <c r="G81" s="182">
        <f t="shared" si="17"/>
        <v>0</v>
      </c>
      <c r="H81" s="182">
        <f t="shared" si="17"/>
        <v>0</v>
      </c>
      <c r="I81" s="182">
        <f t="shared" si="17"/>
        <v>0</v>
      </c>
      <c r="J81" s="182">
        <f t="shared" si="17"/>
        <v>0</v>
      </c>
      <c r="K81" s="182">
        <f t="shared" si="17"/>
        <v>0</v>
      </c>
      <c r="L81" s="182">
        <f t="shared" si="17"/>
        <v>0</v>
      </c>
      <c r="M81" s="182">
        <f t="shared" si="17"/>
        <v>0</v>
      </c>
      <c r="N81" s="182">
        <f t="shared" si="16"/>
        <v>0</v>
      </c>
      <c r="O81" s="182">
        <f t="shared" si="18"/>
        <v>0</v>
      </c>
      <c r="P81" s="182">
        <f t="shared" si="18"/>
        <v>0</v>
      </c>
      <c r="Q81" s="182">
        <f t="shared" si="18"/>
        <v>0</v>
      </c>
      <c r="R81" s="182">
        <f t="shared" si="18"/>
        <v>0</v>
      </c>
      <c r="S81" s="182">
        <f t="shared" si="18"/>
        <v>0</v>
      </c>
      <c r="T81" s="182">
        <f t="shared" si="18"/>
        <v>0</v>
      </c>
      <c r="U81" s="182">
        <f t="shared" si="18"/>
        <v>0</v>
      </c>
      <c r="V81" s="182">
        <f t="shared" si="18"/>
        <v>0</v>
      </c>
      <c r="W81" s="182">
        <f t="shared" si="18"/>
        <v>0</v>
      </c>
      <c r="X81" s="182">
        <f t="shared" si="18"/>
        <v>0</v>
      </c>
    </row>
    <row r="82" spans="1:24" x14ac:dyDescent="0.25">
      <c r="A82" s="398"/>
      <c r="B82" s="394"/>
      <c r="C82" s="395"/>
      <c r="D82" s="395"/>
      <c r="E82" s="397"/>
      <c r="F82" s="396"/>
      <c r="G82" s="182">
        <f t="shared" si="17"/>
        <v>0</v>
      </c>
      <c r="H82" s="182">
        <f t="shared" si="17"/>
        <v>0</v>
      </c>
      <c r="I82" s="182">
        <f t="shared" si="17"/>
        <v>0</v>
      </c>
      <c r="J82" s="182">
        <f t="shared" si="17"/>
        <v>0</v>
      </c>
      <c r="K82" s="182">
        <f t="shared" si="17"/>
        <v>0</v>
      </c>
      <c r="L82" s="182">
        <f t="shared" si="17"/>
        <v>0</v>
      </c>
      <c r="M82" s="182">
        <f t="shared" si="17"/>
        <v>0</v>
      </c>
      <c r="N82" s="182">
        <f t="shared" si="16"/>
        <v>0</v>
      </c>
      <c r="O82" s="182">
        <f t="shared" si="18"/>
        <v>0</v>
      </c>
      <c r="P82" s="182">
        <f t="shared" si="18"/>
        <v>0</v>
      </c>
      <c r="Q82" s="182">
        <f t="shared" si="18"/>
        <v>0</v>
      </c>
      <c r="R82" s="182">
        <f t="shared" si="18"/>
        <v>0</v>
      </c>
      <c r="S82" s="182">
        <f t="shared" si="18"/>
        <v>0</v>
      </c>
      <c r="T82" s="182">
        <f t="shared" si="18"/>
        <v>0</v>
      </c>
      <c r="U82" s="182">
        <f t="shared" si="18"/>
        <v>0</v>
      </c>
      <c r="V82" s="182">
        <f t="shared" si="18"/>
        <v>0</v>
      </c>
      <c r="W82" s="182">
        <f t="shared" si="18"/>
        <v>0</v>
      </c>
      <c r="X82" s="182">
        <f t="shared" si="18"/>
        <v>0</v>
      </c>
    </row>
    <row r="83" spans="1:24" x14ac:dyDescent="0.25">
      <c r="A83" s="398"/>
      <c r="B83" s="394"/>
      <c r="C83" s="395"/>
      <c r="D83" s="395"/>
      <c r="E83" s="397"/>
      <c r="F83" s="396"/>
      <c r="G83" s="182">
        <f t="shared" si="17"/>
        <v>0</v>
      </c>
      <c r="H83" s="182">
        <f t="shared" si="17"/>
        <v>0</v>
      </c>
      <c r="I83" s="182">
        <f t="shared" si="17"/>
        <v>0</v>
      </c>
      <c r="J83" s="182">
        <f t="shared" si="17"/>
        <v>0</v>
      </c>
      <c r="K83" s="182">
        <f t="shared" si="17"/>
        <v>0</v>
      </c>
      <c r="L83" s="182">
        <f t="shared" si="17"/>
        <v>0</v>
      </c>
      <c r="M83" s="182">
        <f t="shared" si="17"/>
        <v>0</v>
      </c>
      <c r="N83" s="182">
        <f t="shared" si="16"/>
        <v>0</v>
      </c>
      <c r="O83" s="182">
        <f t="shared" si="18"/>
        <v>0</v>
      </c>
      <c r="P83" s="182">
        <f t="shared" si="18"/>
        <v>0</v>
      </c>
      <c r="Q83" s="182">
        <f t="shared" si="18"/>
        <v>0</v>
      </c>
      <c r="R83" s="182">
        <f t="shared" si="18"/>
        <v>0</v>
      </c>
      <c r="S83" s="182">
        <f t="shared" si="18"/>
        <v>0</v>
      </c>
      <c r="T83" s="182">
        <f t="shared" si="18"/>
        <v>0</v>
      </c>
      <c r="U83" s="182">
        <f t="shared" si="18"/>
        <v>0</v>
      </c>
      <c r="V83" s="182">
        <f t="shared" si="18"/>
        <v>0</v>
      </c>
      <c r="W83" s="182">
        <f t="shared" si="18"/>
        <v>0</v>
      </c>
      <c r="X83" s="182">
        <f t="shared" si="18"/>
        <v>0</v>
      </c>
    </row>
    <row r="84" spans="1:24" x14ac:dyDescent="0.25">
      <c r="A84" s="398"/>
      <c r="B84" s="394"/>
      <c r="C84" s="395"/>
      <c r="D84" s="395"/>
      <c r="E84" s="397"/>
      <c r="F84" s="396"/>
      <c r="G84" s="182">
        <f t="shared" si="17"/>
        <v>0</v>
      </c>
      <c r="H84" s="182">
        <f t="shared" si="17"/>
        <v>0</v>
      </c>
      <c r="I84" s="182">
        <f t="shared" si="17"/>
        <v>0</v>
      </c>
      <c r="J84" s="182">
        <f t="shared" si="17"/>
        <v>0</v>
      </c>
      <c r="K84" s="182">
        <f t="shared" si="17"/>
        <v>0</v>
      </c>
      <c r="L84" s="182">
        <f t="shared" si="17"/>
        <v>0</v>
      </c>
      <c r="M84" s="182">
        <f t="shared" si="17"/>
        <v>0</v>
      </c>
      <c r="N84" s="182">
        <f t="shared" si="16"/>
        <v>0</v>
      </c>
      <c r="O84" s="182">
        <f t="shared" si="18"/>
        <v>0</v>
      </c>
      <c r="P84" s="182">
        <f t="shared" si="18"/>
        <v>0</v>
      </c>
      <c r="Q84" s="182">
        <f t="shared" si="18"/>
        <v>0</v>
      </c>
      <c r="R84" s="182">
        <f t="shared" si="18"/>
        <v>0</v>
      </c>
      <c r="S84" s="182">
        <f t="shared" si="18"/>
        <v>0</v>
      </c>
      <c r="T84" s="182">
        <f t="shared" si="18"/>
        <v>0</v>
      </c>
      <c r="U84" s="182">
        <f t="shared" si="18"/>
        <v>0</v>
      </c>
      <c r="V84" s="182">
        <f t="shared" si="18"/>
        <v>0</v>
      </c>
      <c r="W84" s="182">
        <f t="shared" si="18"/>
        <v>0</v>
      </c>
      <c r="X84" s="182">
        <f t="shared" si="18"/>
        <v>0</v>
      </c>
    </row>
    <row r="85" spans="1:24" x14ac:dyDescent="0.25">
      <c r="A85" s="398"/>
      <c r="B85" s="394"/>
      <c r="C85" s="395"/>
      <c r="D85" s="395"/>
      <c r="E85" s="397"/>
      <c r="F85" s="396"/>
      <c r="G85" s="182">
        <f t="shared" si="17"/>
        <v>0</v>
      </c>
      <c r="H85" s="182">
        <f t="shared" si="17"/>
        <v>0</v>
      </c>
      <c r="I85" s="182">
        <f t="shared" si="17"/>
        <v>0</v>
      </c>
      <c r="J85" s="182">
        <f t="shared" si="17"/>
        <v>0</v>
      </c>
      <c r="K85" s="182">
        <f t="shared" si="17"/>
        <v>0</v>
      </c>
      <c r="L85" s="182">
        <f t="shared" si="17"/>
        <v>0</v>
      </c>
      <c r="M85" s="182">
        <f t="shared" si="17"/>
        <v>0</v>
      </c>
      <c r="N85" s="182">
        <f t="shared" si="16"/>
        <v>0</v>
      </c>
      <c r="O85" s="182">
        <f t="shared" si="18"/>
        <v>0</v>
      </c>
      <c r="P85" s="182">
        <f t="shared" si="18"/>
        <v>0</v>
      </c>
      <c r="Q85" s="182">
        <f t="shared" si="18"/>
        <v>0</v>
      </c>
      <c r="R85" s="182">
        <f t="shared" si="18"/>
        <v>0</v>
      </c>
      <c r="S85" s="182">
        <f t="shared" si="18"/>
        <v>0</v>
      </c>
      <c r="T85" s="182">
        <f t="shared" si="18"/>
        <v>0</v>
      </c>
      <c r="U85" s="182">
        <f t="shared" si="18"/>
        <v>0</v>
      </c>
      <c r="V85" s="182">
        <f t="shared" si="18"/>
        <v>0</v>
      </c>
      <c r="W85" s="182">
        <f t="shared" si="18"/>
        <v>0</v>
      </c>
      <c r="X85" s="182">
        <f t="shared" si="18"/>
        <v>0</v>
      </c>
    </row>
    <row r="86" spans="1:24" x14ac:dyDescent="0.25">
      <c r="A86" s="398"/>
      <c r="B86" s="394"/>
      <c r="C86" s="395"/>
      <c r="D86" s="395"/>
      <c r="E86" s="397"/>
      <c r="F86" s="396"/>
      <c r="G86" s="182">
        <f t="shared" si="17"/>
        <v>0</v>
      </c>
      <c r="H86" s="182">
        <f t="shared" si="17"/>
        <v>0</v>
      </c>
      <c r="I86" s="182">
        <f t="shared" si="17"/>
        <v>0</v>
      </c>
      <c r="J86" s="182">
        <f t="shared" si="17"/>
        <v>0</v>
      </c>
      <c r="K86" s="182">
        <f t="shared" si="17"/>
        <v>0</v>
      </c>
      <c r="L86" s="182">
        <f t="shared" si="17"/>
        <v>0</v>
      </c>
      <c r="M86" s="182">
        <f t="shared" si="17"/>
        <v>0</v>
      </c>
      <c r="N86" s="182">
        <f t="shared" si="16"/>
        <v>0</v>
      </c>
      <c r="O86" s="182">
        <f t="shared" si="18"/>
        <v>0</v>
      </c>
      <c r="P86" s="182">
        <f t="shared" si="18"/>
        <v>0</v>
      </c>
      <c r="Q86" s="182">
        <f t="shared" si="18"/>
        <v>0</v>
      </c>
      <c r="R86" s="182">
        <f t="shared" si="18"/>
        <v>0</v>
      </c>
      <c r="S86" s="182">
        <f t="shared" si="18"/>
        <v>0</v>
      </c>
      <c r="T86" s="182">
        <f t="shared" si="18"/>
        <v>0</v>
      </c>
      <c r="U86" s="182">
        <f t="shared" si="18"/>
        <v>0</v>
      </c>
      <c r="V86" s="182">
        <f t="shared" si="18"/>
        <v>0</v>
      </c>
      <c r="W86" s="182">
        <f t="shared" si="18"/>
        <v>0</v>
      </c>
      <c r="X86" s="182">
        <f t="shared" si="18"/>
        <v>0</v>
      </c>
    </row>
    <row r="87" spans="1:24" x14ac:dyDescent="0.25">
      <c r="A87" s="398"/>
      <c r="B87" s="394"/>
      <c r="C87" s="395"/>
      <c r="D87" s="395"/>
      <c r="E87" s="397"/>
      <c r="F87" s="396"/>
      <c r="G87" s="182">
        <f t="shared" si="17"/>
        <v>0</v>
      </c>
      <c r="H87" s="182">
        <f t="shared" si="17"/>
        <v>0</v>
      </c>
      <c r="I87" s="182">
        <f t="shared" si="17"/>
        <v>0</v>
      </c>
      <c r="J87" s="182">
        <f t="shared" si="17"/>
        <v>0</v>
      </c>
      <c r="K87" s="182">
        <f t="shared" si="17"/>
        <v>0</v>
      </c>
      <c r="L87" s="182">
        <f t="shared" si="17"/>
        <v>0</v>
      </c>
      <c r="M87" s="182">
        <f t="shared" si="17"/>
        <v>0</v>
      </c>
      <c r="N87" s="182">
        <f t="shared" si="16"/>
        <v>0</v>
      </c>
      <c r="O87" s="182">
        <f t="shared" si="18"/>
        <v>0</v>
      </c>
      <c r="P87" s="182">
        <f t="shared" si="18"/>
        <v>0</v>
      </c>
      <c r="Q87" s="182">
        <f t="shared" si="18"/>
        <v>0</v>
      </c>
      <c r="R87" s="182">
        <f t="shared" si="18"/>
        <v>0</v>
      </c>
      <c r="S87" s="182">
        <f t="shared" si="18"/>
        <v>0</v>
      </c>
      <c r="T87" s="182">
        <f t="shared" si="18"/>
        <v>0</v>
      </c>
      <c r="U87" s="182">
        <f t="shared" si="18"/>
        <v>0</v>
      </c>
      <c r="V87" s="182">
        <f t="shared" si="18"/>
        <v>0</v>
      </c>
      <c r="W87" s="182">
        <f t="shared" si="18"/>
        <v>0</v>
      </c>
      <c r="X87" s="182">
        <f t="shared" si="18"/>
        <v>0</v>
      </c>
    </row>
    <row r="88" spans="1:24" x14ac:dyDescent="0.25">
      <c r="A88" s="398"/>
      <c r="B88" s="394"/>
      <c r="C88" s="395"/>
      <c r="D88" s="395"/>
      <c r="E88" s="397"/>
      <c r="F88" s="396"/>
      <c r="G88" s="182">
        <f t="shared" si="17"/>
        <v>0</v>
      </c>
      <c r="H88" s="182">
        <f t="shared" si="17"/>
        <v>0</v>
      </c>
      <c r="I88" s="182">
        <f t="shared" si="17"/>
        <v>0</v>
      </c>
      <c r="J88" s="182">
        <f t="shared" si="17"/>
        <v>0</v>
      </c>
      <c r="K88" s="182">
        <f t="shared" si="17"/>
        <v>0</v>
      </c>
      <c r="L88" s="182">
        <f t="shared" si="17"/>
        <v>0</v>
      </c>
      <c r="M88" s="182">
        <f t="shared" si="17"/>
        <v>0</v>
      </c>
      <c r="N88" s="182">
        <f t="shared" si="16"/>
        <v>0</v>
      </c>
      <c r="O88" s="182">
        <f t="shared" si="18"/>
        <v>0</v>
      </c>
      <c r="P88" s="182">
        <f t="shared" si="18"/>
        <v>0</v>
      </c>
      <c r="Q88" s="182">
        <f t="shared" si="18"/>
        <v>0</v>
      </c>
      <c r="R88" s="182">
        <f t="shared" si="18"/>
        <v>0</v>
      </c>
      <c r="S88" s="182">
        <f t="shared" si="18"/>
        <v>0</v>
      </c>
      <c r="T88" s="182">
        <f t="shared" si="18"/>
        <v>0</v>
      </c>
      <c r="U88" s="182">
        <f t="shared" si="18"/>
        <v>0</v>
      </c>
      <c r="V88" s="182">
        <f t="shared" si="18"/>
        <v>0</v>
      </c>
      <c r="W88" s="182">
        <f t="shared" si="18"/>
        <v>0</v>
      </c>
      <c r="X88" s="182">
        <f t="shared" si="18"/>
        <v>0</v>
      </c>
    </row>
    <row r="89" spans="1:24" x14ac:dyDescent="0.25">
      <c r="A89" s="398"/>
      <c r="B89" s="394"/>
      <c r="C89" s="395"/>
      <c r="D89" s="395"/>
      <c r="E89" s="397"/>
      <c r="F89" s="396"/>
      <c r="G89" s="182">
        <f t="shared" si="17"/>
        <v>0</v>
      </c>
      <c r="H89" s="182">
        <f t="shared" si="17"/>
        <v>0</v>
      </c>
      <c r="I89" s="182">
        <f t="shared" si="17"/>
        <v>0</v>
      </c>
      <c r="J89" s="182">
        <f t="shared" si="17"/>
        <v>0</v>
      </c>
      <c r="K89" s="182">
        <f t="shared" si="17"/>
        <v>0</v>
      </c>
      <c r="L89" s="182">
        <f t="shared" si="17"/>
        <v>0</v>
      </c>
      <c r="M89" s="182">
        <f t="shared" si="17"/>
        <v>0</v>
      </c>
      <c r="N89" s="182">
        <f t="shared" si="16"/>
        <v>0</v>
      </c>
      <c r="O89" s="182">
        <f t="shared" si="18"/>
        <v>0</v>
      </c>
      <c r="P89" s="182">
        <f t="shared" si="18"/>
        <v>0</v>
      </c>
      <c r="Q89" s="182">
        <f t="shared" si="18"/>
        <v>0</v>
      </c>
      <c r="R89" s="182">
        <f t="shared" si="18"/>
        <v>0</v>
      </c>
      <c r="S89" s="182">
        <f t="shared" si="18"/>
        <v>0</v>
      </c>
      <c r="T89" s="182">
        <f t="shared" si="18"/>
        <v>0</v>
      </c>
      <c r="U89" s="182">
        <f t="shared" si="18"/>
        <v>0</v>
      </c>
      <c r="V89" s="182">
        <f t="shared" si="18"/>
        <v>0</v>
      </c>
      <c r="W89" s="182">
        <f t="shared" si="18"/>
        <v>0</v>
      </c>
      <c r="X89" s="182">
        <f t="shared" si="18"/>
        <v>0</v>
      </c>
    </row>
    <row r="90" spans="1:24" x14ac:dyDescent="0.25">
      <c r="A90" s="398"/>
      <c r="B90" s="394"/>
      <c r="C90" s="395"/>
      <c r="D90" s="395"/>
      <c r="E90" s="397"/>
      <c r="F90" s="396"/>
      <c r="G90" s="182">
        <f t="shared" ref="G90:M99" si="19">IF($F90=G$5,SUM($C90:$E90),0)</f>
        <v>0</v>
      </c>
      <c r="H90" s="182">
        <f t="shared" si="19"/>
        <v>0</v>
      </c>
      <c r="I90" s="182">
        <f t="shared" si="19"/>
        <v>0</v>
      </c>
      <c r="J90" s="182">
        <f t="shared" si="19"/>
        <v>0</v>
      </c>
      <c r="K90" s="182">
        <f t="shared" si="19"/>
        <v>0</v>
      </c>
      <c r="L90" s="182">
        <f t="shared" si="19"/>
        <v>0</v>
      </c>
      <c r="M90" s="182">
        <f t="shared" si="19"/>
        <v>0</v>
      </c>
      <c r="N90" s="182">
        <f t="shared" si="16"/>
        <v>0</v>
      </c>
      <c r="O90" s="182">
        <f t="shared" ref="O90:X99" si="20">IF($F90=O$5,SUM($C90:$E90),0)</f>
        <v>0</v>
      </c>
      <c r="P90" s="182">
        <f t="shared" si="20"/>
        <v>0</v>
      </c>
      <c r="Q90" s="182">
        <f t="shared" si="20"/>
        <v>0</v>
      </c>
      <c r="R90" s="182">
        <f t="shared" si="20"/>
        <v>0</v>
      </c>
      <c r="S90" s="182">
        <f t="shared" si="20"/>
        <v>0</v>
      </c>
      <c r="T90" s="182">
        <f t="shared" si="20"/>
        <v>0</v>
      </c>
      <c r="U90" s="182">
        <f t="shared" si="20"/>
        <v>0</v>
      </c>
      <c r="V90" s="182">
        <f t="shared" si="20"/>
        <v>0</v>
      </c>
      <c r="W90" s="182">
        <f t="shared" si="20"/>
        <v>0</v>
      </c>
      <c r="X90" s="182">
        <f t="shared" si="20"/>
        <v>0</v>
      </c>
    </row>
    <row r="91" spans="1:24" x14ac:dyDescent="0.25">
      <c r="A91" s="398"/>
      <c r="B91" s="394"/>
      <c r="C91" s="395"/>
      <c r="D91" s="395"/>
      <c r="E91" s="397"/>
      <c r="F91" s="396"/>
      <c r="G91" s="182">
        <f t="shared" si="19"/>
        <v>0</v>
      </c>
      <c r="H91" s="182">
        <f t="shared" si="19"/>
        <v>0</v>
      </c>
      <c r="I91" s="182">
        <f t="shared" si="19"/>
        <v>0</v>
      </c>
      <c r="J91" s="182">
        <f t="shared" si="19"/>
        <v>0</v>
      </c>
      <c r="K91" s="182">
        <f t="shared" si="19"/>
        <v>0</v>
      </c>
      <c r="L91" s="182">
        <f t="shared" si="19"/>
        <v>0</v>
      </c>
      <c r="M91" s="182">
        <f t="shared" si="19"/>
        <v>0</v>
      </c>
      <c r="N91" s="182">
        <f t="shared" si="16"/>
        <v>0</v>
      </c>
      <c r="O91" s="182">
        <f t="shared" si="20"/>
        <v>0</v>
      </c>
      <c r="P91" s="182">
        <f t="shared" si="20"/>
        <v>0</v>
      </c>
      <c r="Q91" s="182">
        <f t="shared" si="20"/>
        <v>0</v>
      </c>
      <c r="R91" s="182">
        <f t="shared" si="20"/>
        <v>0</v>
      </c>
      <c r="S91" s="182">
        <f t="shared" si="20"/>
        <v>0</v>
      </c>
      <c r="T91" s="182">
        <f t="shared" si="20"/>
        <v>0</v>
      </c>
      <c r="U91" s="182">
        <f t="shared" si="20"/>
        <v>0</v>
      </c>
      <c r="V91" s="182">
        <f t="shared" si="20"/>
        <v>0</v>
      </c>
      <c r="W91" s="182">
        <f t="shared" si="20"/>
        <v>0</v>
      </c>
      <c r="X91" s="182">
        <f t="shared" si="20"/>
        <v>0</v>
      </c>
    </row>
    <row r="92" spans="1:24" x14ac:dyDescent="0.25">
      <c r="A92" s="398"/>
      <c r="B92" s="394"/>
      <c r="C92" s="395"/>
      <c r="D92" s="395"/>
      <c r="E92" s="397"/>
      <c r="F92" s="396"/>
      <c r="G92" s="182">
        <f t="shared" si="19"/>
        <v>0</v>
      </c>
      <c r="H92" s="182">
        <f t="shared" si="19"/>
        <v>0</v>
      </c>
      <c r="I92" s="182">
        <f t="shared" si="19"/>
        <v>0</v>
      </c>
      <c r="J92" s="182">
        <f t="shared" si="19"/>
        <v>0</v>
      </c>
      <c r="K92" s="182">
        <f t="shared" si="19"/>
        <v>0</v>
      </c>
      <c r="L92" s="182">
        <f t="shared" si="19"/>
        <v>0</v>
      </c>
      <c r="M92" s="182">
        <f t="shared" si="19"/>
        <v>0</v>
      </c>
      <c r="N92" s="182">
        <f t="shared" si="16"/>
        <v>0</v>
      </c>
      <c r="O92" s="182">
        <f t="shared" si="20"/>
        <v>0</v>
      </c>
      <c r="P92" s="182">
        <f t="shared" si="20"/>
        <v>0</v>
      </c>
      <c r="Q92" s="182">
        <f t="shared" si="20"/>
        <v>0</v>
      </c>
      <c r="R92" s="182">
        <f t="shared" si="20"/>
        <v>0</v>
      </c>
      <c r="S92" s="182">
        <f t="shared" si="20"/>
        <v>0</v>
      </c>
      <c r="T92" s="182">
        <f t="shared" si="20"/>
        <v>0</v>
      </c>
      <c r="U92" s="182">
        <f t="shared" si="20"/>
        <v>0</v>
      </c>
      <c r="V92" s="182">
        <f t="shared" si="20"/>
        <v>0</v>
      </c>
      <c r="W92" s="182">
        <f t="shared" si="20"/>
        <v>0</v>
      </c>
      <c r="X92" s="182">
        <f t="shared" si="20"/>
        <v>0</v>
      </c>
    </row>
    <row r="93" spans="1:24" x14ac:dyDescent="0.25">
      <c r="A93" s="398"/>
      <c r="B93" s="394"/>
      <c r="C93" s="395"/>
      <c r="D93" s="395"/>
      <c r="E93" s="397"/>
      <c r="F93" s="396"/>
      <c r="G93" s="182">
        <f t="shared" si="19"/>
        <v>0</v>
      </c>
      <c r="H93" s="182">
        <f t="shared" si="19"/>
        <v>0</v>
      </c>
      <c r="I93" s="182">
        <f t="shared" si="19"/>
        <v>0</v>
      </c>
      <c r="J93" s="182">
        <f t="shared" si="19"/>
        <v>0</v>
      </c>
      <c r="K93" s="182">
        <f t="shared" si="19"/>
        <v>0</v>
      </c>
      <c r="L93" s="182">
        <f t="shared" si="19"/>
        <v>0</v>
      </c>
      <c r="M93" s="182">
        <f t="shared" si="19"/>
        <v>0</v>
      </c>
      <c r="N93" s="182">
        <f t="shared" si="16"/>
        <v>0</v>
      </c>
      <c r="O93" s="182">
        <f t="shared" si="20"/>
        <v>0</v>
      </c>
      <c r="P93" s="182">
        <f t="shared" si="20"/>
        <v>0</v>
      </c>
      <c r="Q93" s="182">
        <f t="shared" si="20"/>
        <v>0</v>
      </c>
      <c r="R93" s="182">
        <f t="shared" si="20"/>
        <v>0</v>
      </c>
      <c r="S93" s="182">
        <f t="shared" si="20"/>
        <v>0</v>
      </c>
      <c r="T93" s="182">
        <f t="shared" si="20"/>
        <v>0</v>
      </c>
      <c r="U93" s="182">
        <f t="shared" si="20"/>
        <v>0</v>
      </c>
      <c r="V93" s="182">
        <f t="shared" si="20"/>
        <v>0</v>
      </c>
      <c r="W93" s="182">
        <f t="shared" si="20"/>
        <v>0</v>
      </c>
      <c r="X93" s="182">
        <f t="shared" si="20"/>
        <v>0</v>
      </c>
    </row>
    <row r="94" spans="1:24" x14ac:dyDescent="0.25">
      <c r="A94" s="398"/>
      <c r="B94" s="394"/>
      <c r="C94" s="395"/>
      <c r="D94" s="395"/>
      <c r="E94" s="397"/>
      <c r="F94" s="396"/>
      <c r="G94" s="182">
        <f t="shared" si="19"/>
        <v>0</v>
      </c>
      <c r="H94" s="182">
        <f t="shared" si="19"/>
        <v>0</v>
      </c>
      <c r="I94" s="182">
        <f t="shared" si="19"/>
        <v>0</v>
      </c>
      <c r="J94" s="182">
        <f t="shared" si="19"/>
        <v>0</v>
      </c>
      <c r="K94" s="182">
        <f t="shared" si="19"/>
        <v>0</v>
      </c>
      <c r="L94" s="182">
        <f t="shared" si="19"/>
        <v>0</v>
      </c>
      <c r="M94" s="182">
        <f t="shared" si="19"/>
        <v>0</v>
      </c>
      <c r="N94" s="182">
        <f t="shared" si="16"/>
        <v>0</v>
      </c>
      <c r="O94" s="182">
        <f t="shared" si="20"/>
        <v>0</v>
      </c>
      <c r="P94" s="182">
        <f t="shared" si="20"/>
        <v>0</v>
      </c>
      <c r="Q94" s="182">
        <f t="shared" si="20"/>
        <v>0</v>
      </c>
      <c r="R94" s="182">
        <f t="shared" si="20"/>
        <v>0</v>
      </c>
      <c r="S94" s="182">
        <f t="shared" si="20"/>
        <v>0</v>
      </c>
      <c r="T94" s="182">
        <f t="shared" si="20"/>
        <v>0</v>
      </c>
      <c r="U94" s="182">
        <f t="shared" si="20"/>
        <v>0</v>
      </c>
      <c r="V94" s="182">
        <f t="shared" si="20"/>
        <v>0</v>
      </c>
      <c r="W94" s="182">
        <f t="shared" si="20"/>
        <v>0</v>
      </c>
      <c r="X94" s="182">
        <f t="shared" si="20"/>
        <v>0</v>
      </c>
    </row>
    <row r="95" spans="1:24" x14ac:dyDescent="0.25">
      <c r="A95" s="398"/>
      <c r="B95" s="394"/>
      <c r="C95" s="395"/>
      <c r="D95" s="395"/>
      <c r="E95" s="397"/>
      <c r="F95" s="396"/>
      <c r="G95" s="182">
        <f t="shared" si="19"/>
        <v>0</v>
      </c>
      <c r="H95" s="182">
        <f t="shared" si="19"/>
        <v>0</v>
      </c>
      <c r="I95" s="182">
        <f t="shared" si="19"/>
        <v>0</v>
      </c>
      <c r="J95" s="182">
        <f t="shared" si="19"/>
        <v>0</v>
      </c>
      <c r="K95" s="182">
        <f t="shared" si="19"/>
        <v>0</v>
      </c>
      <c r="L95" s="182">
        <f t="shared" si="19"/>
        <v>0</v>
      </c>
      <c r="M95" s="182">
        <f t="shared" si="19"/>
        <v>0</v>
      </c>
      <c r="N95" s="182">
        <f t="shared" si="16"/>
        <v>0</v>
      </c>
      <c r="O95" s="182">
        <f t="shared" si="20"/>
        <v>0</v>
      </c>
      <c r="P95" s="182">
        <f t="shared" si="20"/>
        <v>0</v>
      </c>
      <c r="Q95" s="182">
        <f t="shared" si="20"/>
        <v>0</v>
      </c>
      <c r="R95" s="182">
        <f t="shared" si="20"/>
        <v>0</v>
      </c>
      <c r="S95" s="182">
        <f t="shared" si="20"/>
        <v>0</v>
      </c>
      <c r="T95" s="182">
        <f t="shared" si="20"/>
        <v>0</v>
      </c>
      <c r="U95" s="182">
        <f t="shared" si="20"/>
        <v>0</v>
      </c>
      <c r="V95" s="182">
        <f t="shared" si="20"/>
        <v>0</v>
      </c>
      <c r="W95" s="182">
        <f t="shared" si="20"/>
        <v>0</v>
      </c>
      <c r="X95" s="182">
        <f t="shared" si="20"/>
        <v>0</v>
      </c>
    </row>
    <row r="96" spans="1:24" x14ac:dyDescent="0.25">
      <c r="A96" s="398"/>
      <c r="B96" s="394"/>
      <c r="C96" s="395"/>
      <c r="D96" s="395"/>
      <c r="E96" s="397"/>
      <c r="F96" s="396"/>
      <c r="G96" s="182">
        <f t="shared" si="19"/>
        <v>0</v>
      </c>
      <c r="H96" s="182">
        <f t="shared" si="19"/>
        <v>0</v>
      </c>
      <c r="I96" s="182">
        <f t="shared" si="19"/>
        <v>0</v>
      </c>
      <c r="J96" s="182">
        <f t="shared" si="19"/>
        <v>0</v>
      </c>
      <c r="K96" s="182">
        <f t="shared" si="19"/>
        <v>0</v>
      </c>
      <c r="L96" s="182">
        <f t="shared" si="19"/>
        <v>0</v>
      </c>
      <c r="M96" s="182">
        <f t="shared" si="19"/>
        <v>0</v>
      </c>
      <c r="N96" s="182">
        <f t="shared" si="16"/>
        <v>0</v>
      </c>
      <c r="O96" s="182">
        <f t="shared" si="20"/>
        <v>0</v>
      </c>
      <c r="P96" s="182">
        <f t="shared" si="20"/>
        <v>0</v>
      </c>
      <c r="Q96" s="182">
        <f t="shared" si="20"/>
        <v>0</v>
      </c>
      <c r="R96" s="182">
        <f t="shared" si="20"/>
        <v>0</v>
      </c>
      <c r="S96" s="182">
        <f t="shared" si="20"/>
        <v>0</v>
      </c>
      <c r="T96" s="182">
        <f t="shared" si="20"/>
        <v>0</v>
      </c>
      <c r="U96" s="182">
        <f t="shared" si="20"/>
        <v>0</v>
      </c>
      <c r="V96" s="182">
        <f t="shared" si="20"/>
        <v>0</v>
      </c>
      <c r="W96" s="182">
        <f t="shared" si="20"/>
        <v>0</v>
      </c>
      <c r="X96" s="182">
        <f t="shared" si="20"/>
        <v>0</v>
      </c>
    </row>
    <row r="97" spans="1:24" x14ac:dyDescent="0.25">
      <c r="A97" s="398"/>
      <c r="B97" s="394"/>
      <c r="C97" s="395"/>
      <c r="D97" s="395"/>
      <c r="E97" s="397"/>
      <c r="F97" s="396"/>
      <c r="G97" s="182">
        <f t="shared" si="19"/>
        <v>0</v>
      </c>
      <c r="H97" s="182">
        <f t="shared" si="19"/>
        <v>0</v>
      </c>
      <c r="I97" s="182">
        <f t="shared" si="19"/>
        <v>0</v>
      </c>
      <c r="J97" s="182">
        <f t="shared" si="19"/>
        <v>0</v>
      </c>
      <c r="K97" s="182">
        <f t="shared" si="19"/>
        <v>0</v>
      </c>
      <c r="L97" s="182">
        <f t="shared" si="19"/>
        <v>0</v>
      </c>
      <c r="M97" s="182">
        <f t="shared" si="19"/>
        <v>0</v>
      </c>
      <c r="N97" s="182">
        <f t="shared" si="16"/>
        <v>0</v>
      </c>
      <c r="O97" s="182">
        <f t="shared" si="20"/>
        <v>0</v>
      </c>
      <c r="P97" s="182">
        <f t="shared" si="20"/>
        <v>0</v>
      </c>
      <c r="Q97" s="182">
        <f t="shared" si="20"/>
        <v>0</v>
      </c>
      <c r="R97" s="182">
        <f t="shared" si="20"/>
        <v>0</v>
      </c>
      <c r="S97" s="182">
        <f t="shared" si="20"/>
        <v>0</v>
      </c>
      <c r="T97" s="182">
        <f t="shared" si="20"/>
        <v>0</v>
      </c>
      <c r="U97" s="182">
        <f t="shared" si="20"/>
        <v>0</v>
      </c>
      <c r="V97" s="182">
        <f t="shared" si="20"/>
        <v>0</v>
      </c>
      <c r="W97" s="182">
        <f t="shared" si="20"/>
        <v>0</v>
      </c>
      <c r="X97" s="182">
        <f t="shared" si="20"/>
        <v>0</v>
      </c>
    </row>
    <row r="98" spans="1:24" x14ac:dyDescent="0.25">
      <c r="A98" s="398"/>
      <c r="B98" s="394"/>
      <c r="C98" s="395"/>
      <c r="D98" s="395"/>
      <c r="E98" s="397"/>
      <c r="F98" s="396"/>
      <c r="G98" s="182">
        <f t="shared" si="19"/>
        <v>0</v>
      </c>
      <c r="H98" s="182">
        <f t="shared" si="19"/>
        <v>0</v>
      </c>
      <c r="I98" s="182">
        <f t="shared" si="19"/>
        <v>0</v>
      </c>
      <c r="J98" s="182">
        <f t="shared" si="19"/>
        <v>0</v>
      </c>
      <c r="K98" s="182">
        <f t="shared" si="19"/>
        <v>0</v>
      </c>
      <c r="L98" s="182">
        <f t="shared" si="19"/>
        <v>0</v>
      </c>
      <c r="M98" s="182">
        <f t="shared" si="19"/>
        <v>0</v>
      </c>
      <c r="N98" s="182">
        <f t="shared" si="16"/>
        <v>0</v>
      </c>
      <c r="O98" s="182">
        <f t="shared" si="20"/>
        <v>0</v>
      </c>
      <c r="P98" s="182">
        <f t="shared" si="20"/>
        <v>0</v>
      </c>
      <c r="Q98" s="182">
        <f t="shared" si="20"/>
        <v>0</v>
      </c>
      <c r="R98" s="182">
        <f t="shared" si="20"/>
        <v>0</v>
      </c>
      <c r="S98" s="182">
        <f t="shared" si="20"/>
        <v>0</v>
      </c>
      <c r="T98" s="182">
        <f t="shared" si="20"/>
        <v>0</v>
      </c>
      <c r="U98" s="182">
        <f t="shared" si="20"/>
        <v>0</v>
      </c>
      <c r="V98" s="182">
        <f t="shared" si="20"/>
        <v>0</v>
      </c>
      <c r="W98" s="182">
        <f t="shared" si="20"/>
        <v>0</v>
      </c>
      <c r="X98" s="182">
        <f t="shared" si="20"/>
        <v>0</v>
      </c>
    </row>
    <row r="99" spans="1:24" x14ac:dyDescent="0.25">
      <c r="A99" s="398"/>
      <c r="B99" s="394"/>
      <c r="C99" s="395"/>
      <c r="D99" s="395"/>
      <c r="E99" s="397"/>
      <c r="F99" s="396"/>
      <c r="G99" s="182">
        <f t="shared" si="19"/>
        <v>0</v>
      </c>
      <c r="H99" s="182">
        <f t="shared" si="19"/>
        <v>0</v>
      </c>
      <c r="I99" s="182">
        <f t="shared" si="19"/>
        <v>0</v>
      </c>
      <c r="J99" s="182">
        <f t="shared" si="19"/>
        <v>0</v>
      </c>
      <c r="K99" s="182">
        <f t="shared" si="19"/>
        <v>0</v>
      </c>
      <c r="L99" s="182">
        <f t="shared" si="19"/>
        <v>0</v>
      </c>
      <c r="M99" s="182">
        <f t="shared" si="19"/>
        <v>0</v>
      </c>
      <c r="N99" s="182">
        <f t="shared" si="16"/>
        <v>0</v>
      </c>
      <c r="O99" s="182">
        <f t="shared" si="20"/>
        <v>0</v>
      </c>
      <c r="P99" s="182">
        <f t="shared" si="20"/>
        <v>0</v>
      </c>
      <c r="Q99" s="182">
        <f t="shared" si="20"/>
        <v>0</v>
      </c>
      <c r="R99" s="182">
        <f t="shared" si="20"/>
        <v>0</v>
      </c>
      <c r="S99" s="182">
        <f t="shared" si="20"/>
        <v>0</v>
      </c>
      <c r="T99" s="182">
        <f t="shared" si="20"/>
        <v>0</v>
      </c>
      <c r="U99" s="182">
        <f t="shared" si="20"/>
        <v>0</v>
      </c>
      <c r="V99" s="182">
        <f t="shared" si="20"/>
        <v>0</v>
      </c>
      <c r="W99" s="182">
        <f t="shared" si="20"/>
        <v>0</v>
      </c>
      <c r="X99" s="182">
        <f t="shared" si="20"/>
        <v>0</v>
      </c>
    </row>
    <row r="100" spans="1:24" x14ac:dyDescent="0.25">
      <c r="A100" s="398"/>
      <c r="B100" s="394"/>
      <c r="C100" s="395"/>
      <c r="D100" s="395"/>
      <c r="E100" s="397"/>
      <c r="F100" s="396"/>
      <c r="G100" s="182">
        <f t="shared" ref="G100:M109" si="21">IF($F100=G$5,SUM($C100:$E100),0)</f>
        <v>0</v>
      </c>
      <c r="H100" s="182">
        <f t="shared" si="21"/>
        <v>0</v>
      </c>
      <c r="I100" s="182">
        <f t="shared" si="21"/>
        <v>0</v>
      </c>
      <c r="J100" s="182">
        <f t="shared" si="21"/>
        <v>0</v>
      </c>
      <c r="K100" s="182">
        <f t="shared" si="21"/>
        <v>0</v>
      </c>
      <c r="L100" s="182">
        <f t="shared" si="21"/>
        <v>0</v>
      </c>
      <c r="M100" s="182">
        <f t="shared" si="21"/>
        <v>0</v>
      </c>
      <c r="N100" s="182">
        <f t="shared" si="16"/>
        <v>0</v>
      </c>
      <c r="O100" s="182">
        <f t="shared" ref="O100:X109" si="22">IF($F100=O$5,SUM($C100:$E100),0)</f>
        <v>0</v>
      </c>
      <c r="P100" s="182">
        <f t="shared" si="22"/>
        <v>0</v>
      </c>
      <c r="Q100" s="182">
        <f t="shared" si="22"/>
        <v>0</v>
      </c>
      <c r="R100" s="182">
        <f t="shared" si="22"/>
        <v>0</v>
      </c>
      <c r="S100" s="182">
        <f t="shared" si="22"/>
        <v>0</v>
      </c>
      <c r="T100" s="182">
        <f t="shared" si="22"/>
        <v>0</v>
      </c>
      <c r="U100" s="182">
        <f t="shared" si="22"/>
        <v>0</v>
      </c>
      <c r="V100" s="182">
        <f t="shared" si="22"/>
        <v>0</v>
      </c>
      <c r="W100" s="182">
        <f t="shared" si="22"/>
        <v>0</v>
      </c>
      <c r="X100" s="182">
        <f t="shared" si="22"/>
        <v>0</v>
      </c>
    </row>
    <row r="101" spans="1:24" x14ac:dyDescent="0.25">
      <c r="A101" s="398"/>
      <c r="B101" s="394"/>
      <c r="C101" s="395"/>
      <c r="D101" s="395"/>
      <c r="E101" s="397"/>
      <c r="F101" s="396"/>
      <c r="G101" s="182">
        <f t="shared" si="21"/>
        <v>0</v>
      </c>
      <c r="H101" s="182">
        <f t="shared" si="21"/>
        <v>0</v>
      </c>
      <c r="I101" s="182">
        <f t="shared" si="21"/>
        <v>0</v>
      </c>
      <c r="J101" s="182">
        <f t="shared" si="21"/>
        <v>0</v>
      </c>
      <c r="K101" s="182">
        <f t="shared" si="21"/>
        <v>0</v>
      </c>
      <c r="L101" s="182">
        <f t="shared" si="21"/>
        <v>0</v>
      </c>
      <c r="M101" s="182">
        <f t="shared" si="21"/>
        <v>0</v>
      </c>
      <c r="N101" s="182">
        <f t="shared" si="16"/>
        <v>0</v>
      </c>
      <c r="O101" s="182">
        <f t="shared" si="22"/>
        <v>0</v>
      </c>
      <c r="P101" s="182">
        <f t="shared" si="22"/>
        <v>0</v>
      </c>
      <c r="Q101" s="182">
        <f t="shared" si="22"/>
        <v>0</v>
      </c>
      <c r="R101" s="182">
        <f t="shared" si="22"/>
        <v>0</v>
      </c>
      <c r="S101" s="182">
        <f t="shared" si="22"/>
        <v>0</v>
      </c>
      <c r="T101" s="182">
        <f t="shared" si="22"/>
        <v>0</v>
      </c>
      <c r="U101" s="182">
        <f t="shared" si="22"/>
        <v>0</v>
      </c>
      <c r="V101" s="182">
        <f t="shared" si="22"/>
        <v>0</v>
      </c>
      <c r="W101" s="182">
        <f t="shared" si="22"/>
        <v>0</v>
      </c>
      <c r="X101" s="182">
        <f t="shared" si="22"/>
        <v>0</v>
      </c>
    </row>
    <row r="102" spans="1:24" x14ac:dyDescent="0.25">
      <c r="A102" s="194"/>
      <c r="B102" s="186"/>
      <c r="C102" s="187"/>
      <c r="D102" s="187"/>
      <c r="E102" s="188"/>
      <c r="F102" s="181"/>
      <c r="G102" s="182">
        <f t="shared" si="21"/>
        <v>0</v>
      </c>
      <c r="H102" s="182">
        <f t="shared" si="21"/>
        <v>0</v>
      </c>
      <c r="I102" s="182">
        <f t="shared" si="21"/>
        <v>0</v>
      </c>
      <c r="J102" s="182">
        <f t="shared" si="21"/>
        <v>0</v>
      </c>
      <c r="K102" s="182">
        <f t="shared" si="21"/>
        <v>0</v>
      </c>
      <c r="L102" s="182">
        <f t="shared" si="21"/>
        <v>0</v>
      </c>
      <c r="M102" s="182">
        <f t="shared" si="21"/>
        <v>0</v>
      </c>
      <c r="N102" s="182">
        <f t="shared" si="16"/>
        <v>0</v>
      </c>
      <c r="O102" s="182">
        <f t="shared" si="22"/>
        <v>0</v>
      </c>
      <c r="P102" s="182">
        <f t="shared" si="22"/>
        <v>0</v>
      </c>
      <c r="Q102" s="182">
        <f t="shared" si="22"/>
        <v>0</v>
      </c>
      <c r="R102" s="182">
        <f t="shared" si="22"/>
        <v>0</v>
      </c>
      <c r="S102" s="182">
        <f t="shared" si="22"/>
        <v>0</v>
      </c>
      <c r="T102" s="182">
        <f t="shared" si="22"/>
        <v>0</v>
      </c>
      <c r="U102" s="182">
        <f t="shared" si="22"/>
        <v>0</v>
      </c>
      <c r="V102" s="182">
        <f t="shared" si="22"/>
        <v>0</v>
      </c>
      <c r="W102" s="182">
        <f t="shared" si="22"/>
        <v>0</v>
      </c>
      <c r="X102" s="182">
        <f t="shared" si="22"/>
        <v>0</v>
      </c>
    </row>
    <row r="103" spans="1:24" x14ac:dyDescent="0.25">
      <c r="A103" s="194"/>
      <c r="B103" s="186"/>
      <c r="C103" s="187"/>
      <c r="D103" s="187"/>
      <c r="E103" s="188"/>
      <c r="F103" s="181"/>
      <c r="G103" s="182">
        <f t="shared" si="21"/>
        <v>0</v>
      </c>
      <c r="H103" s="182">
        <f t="shared" si="21"/>
        <v>0</v>
      </c>
      <c r="I103" s="182">
        <f t="shared" si="21"/>
        <v>0</v>
      </c>
      <c r="J103" s="182">
        <f t="shared" si="21"/>
        <v>0</v>
      </c>
      <c r="K103" s="182">
        <f t="shared" si="21"/>
        <v>0</v>
      </c>
      <c r="L103" s="182">
        <f t="shared" si="21"/>
        <v>0</v>
      </c>
      <c r="M103" s="182">
        <f t="shared" si="21"/>
        <v>0</v>
      </c>
      <c r="N103" s="182">
        <f t="shared" ref="N103:N122" si="23">IF($F103=N$5,SUM($C103:$E103),0)</f>
        <v>0</v>
      </c>
      <c r="O103" s="182">
        <f t="shared" si="22"/>
        <v>0</v>
      </c>
      <c r="P103" s="182">
        <f t="shared" si="22"/>
        <v>0</v>
      </c>
      <c r="Q103" s="182">
        <f t="shared" si="22"/>
        <v>0</v>
      </c>
      <c r="R103" s="182">
        <f t="shared" si="22"/>
        <v>0</v>
      </c>
      <c r="S103" s="182">
        <f t="shared" si="22"/>
        <v>0</v>
      </c>
      <c r="T103" s="182">
        <f t="shared" si="22"/>
        <v>0</v>
      </c>
      <c r="U103" s="182">
        <f t="shared" si="22"/>
        <v>0</v>
      </c>
      <c r="V103" s="182">
        <f t="shared" si="22"/>
        <v>0</v>
      </c>
      <c r="W103" s="182">
        <f t="shared" si="22"/>
        <v>0</v>
      </c>
      <c r="X103" s="182">
        <f t="shared" si="22"/>
        <v>0</v>
      </c>
    </row>
    <row r="104" spans="1:24" x14ac:dyDescent="0.25">
      <c r="A104" s="194"/>
      <c r="B104" s="186"/>
      <c r="C104" s="187"/>
      <c r="D104" s="187"/>
      <c r="E104" s="188"/>
      <c r="F104" s="181"/>
      <c r="G104" s="182">
        <f t="shared" si="21"/>
        <v>0</v>
      </c>
      <c r="H104" s="182">
        <f t="shared" si="21"/>
        <v>0</v>
      </c>
      <c r="I104" s="182">
        <f t="shared" si="21"/>
        <v>0</v>
      </c>
      <c r="J104" s="182">
        <f t="shared" si="21"/>
        <v>0</v>
      </c>
      <c r="K104" s="182">
        <f t="shared" si="21"/>
        <v>0</v>
      </c>
      <c r="L104" s="182">
        <f t="shared" si="21"/>
        <v>0</v>
      </c>
      <c r="M104" s="182">
        <f t="shared" si="21"/>
        <v>0</v>
      </c>
      <c r="N104" s="182">
        <f t="shared" si="23"/>
        <v>0</v>
      </c>
      <c r="O104" s="182">
        <f t="shared" si="22"/>
        <v>0</v>
      </c>
      <c r="P104" s="182">
        <f t="shared" si="22"/>
        <v>0</v>
      </c>
      <c r="Q104" s="182">
        <f t="shared" si="22"/>
        <v>0</v>
      </c>
      <c r="R104" s="182">
        <f t="shared" si="22"/>
        <v>0</v>
      </c>
      <c r="S104" s="182">
        <f t="shared" si="22"/>
        <v>0</v>
      </c>
      <c r="T104" s="182">
        <f t="shared" si="22"/>
        <v>0</v>
      </c>
      <c r="U104" s="182">
        <f t="shared" si="22"/>
        <v>0</v>
      </c>
      <c r="V104" s="182">
        <f t="shared" si="22"/>
        <v>0</v>
      </c>
      <c r="W104" s="182">
        <f t="shared" si="22"/>
        <v>0</v>
      </c>
      <c r="X104" s="182">
        <f t="shared" si="22"/>
        <v>0</v>
      </c>
    </row>
    <row r="105" spans="1:24" x14ac:dyDescent="0.25">
      <c r="A105" s="194"/>
      <c r="B105" s="186"/>
      <c r="C105" s="187"/>
      <c r="D105" s="187"/>
      <c r="E105" s="188"/>
      <c r="F105" s="181"/>
      <c r="G105" s="182">
        <f t="shared" si="21"/>
        <v>0</v>
      </c>
      <c r="H105" s="182">
        <f t="shared" si="21"/>
        <v>0</v>
      </c>
      <c r="I105" s="182">
        <f t="shared" si="21"/>
        <v>0</v>
      </c>
      <c r="J105" s="182">
        <f t="shared" si="21"/>
        <v>0</v>
      </c>
      <c r="K105" s="182">
        <f t="shared" si="21"/>
        <v>0</v>
      </c>
      <c r="L105" s="182">
        <f t="shared" si="21"/>
        <v>0</v>
      </c>
      <c r="M105" s="182">
        <f t="shared" si="21"/>
        <v>0</v>
      </c>
      <c r="N105" s="182">
        <f t="shared" si="23"/>
        <v>0</v>
      </c>
      <c r="O105" s="182">
        <f t="shared" si="22"/>
        <v>0</v>
      </c>
      <c r="P105" s="182">
        <f t="shared" si="22"/>
        <v>0</v>
      </c>
      <c r="Q105" s="182">
        <f t="shared" si="22"/>
        <v>0</v>
      </c>
      <c r="R105" s="182">
        <f t="shared" si="22"/>
        <v>0</v>
      </c>
      <c r="S105" s="182">
        <f t="shared" si="22"/>
        <v>0</v>
      </c>
      <c r="T105" s="182">
        <f t="shared" si="22"/>
        <v>0</v>
      </c>
      <c r="U105" s="182">
        <f t="shared" si="22"/>
        <v>0</v>
      </c>
      <c r="V105" s="182">
        <f t="shared" si="22"/>
        <v>0</v>
      </c>
      <c r="W105" s="182">
        <f t="shared" si="22"/>
        <v>0</v>
      </c>
      <c r="X105" s="182">
        <f t="shared" si="22"/>
        <v>0</v>
      </c>
    </row>
    <row r="106" spans="1:24" x14ac:dyDescent="0.25">
      <c r="A106" s="194"/>
      <c r="B106" s="186"/>
      <c r="C106" s="187"/>
      <c r="D106" s="187"/>
      <c r="E106" s="188"/>
      <c r="F106" s="181"/>
      <c r="G106" s="182">
        <f t="shared" si="21"/>
        <v>0</v>
      </c>
      <c r="H106" s="182">
        <f t="shared" si="21"/>
        <v>0</v>
      </c>
      <c r="I106" s="182">
        <f t="shared" si="21"/>
        <v>0</v>
      </c>
      <c r="J106" s="182">
        <f t="shared" si="21"/>
        <v>0</v>
      </c>
      <c r="K106" s="182">
        <f t="shared" si="21"/>
        <v>0</v>
      </c>
      <c r="L106" s="182">
        <f t="shared" si="21"/>
        <v>0</v>
      </c>
      <c r="M106" s="182">
        <f t="shared" si="21"/>
        <v>0</v>
      </c>
      <c r="N106" s="182">
        <f t="shared" si="23"/>
        <v>0</v>
      </c>
      <c r="O106" s="182">
        <f t="shared" si="22"/>
        <v>0</v>
      </c>
      <c r="P106" s="182">
        <f t="shared" si="22"/>
        <v>0</v>
      </c>
      <c r="Q106" s="182">
        <f t="shared" si="22"/>
        <v>0</v>
      </c>
      <c r="R106" s="182">
        <f t="shared" si="22"/>
        <v>0</v>
      </c>
      <c r="S106" s="182">
        <f t="shared" si="22"/>
        <v>0</v>
      </c>
      <c r="T106" s="182">
        <f t="shared" si="22"/>
        <v>0</v>
      </c>
      <c r="U106" s="182">
        <f t="shared" si="22"/>
        <v>0</v>
      </c>
      <c r="V106" s="182">
        <f t="shared" si="22"/>
        <v>0</v>
      </c>
      <c r="W106" s="182">
        <f t="shared" si="22"/>
        <v>0</v>
      </c>
      <c r="X106" s="182">
        <f t="shared" si="22"/>
        <v>0</v>
      </c>
    </row>
    <row r="107" spans="1:24" x14ac:dyDescent="0.25">
      <c r="A107" s="194"/>
      <c r="B107" s="186"/>
      <c r="C107" s="187"/>
      <c r="D107" s="187"/>
      <c r="E107" s="188"/>
      <c r="F107" s="181"/>
      <c r="G107" s="182">
        <f t="shared" si="21"/>
        <v>0</v>
      </c>
      <c r="H107" s="182">
        <f t="shared" si="21"/>
        <v>0</v>
      </c>
      <c r="I107" s="182">
        <f t="shared" si="21"/>
        <v>0</v>
      </c>
      <c r="J107" s="182">
        <f t="shared" si="21"/>
        <v>0</v>
      </c>
      <c r="K107" s="182">
        <f t="shared" si="21"/>
        <v>0</v>
      </c>
      <c r="L107" s="182">
        <f t="shared" si="21"/>
        <v>0</v>
      </c>
      <c r="M107" s="182">
        <f t="shared" si="21"/>
        <v>0</v>
      </c>
      <c r="N107" s="182">
        <f t="shared" si="23"/>
        <v>0</v>
      </c>
      <c r="O107" s="182">
        <f t="shared" si="22"/>
        <v>0</v>
      </c>
      <c r="P107" s="182">
        <f t="shared" si="22"/>
        <v>0</v>
      </c>
      <c r="Q107" s="182">
        <f t="shared" si="22"/>
        <v>0</v>
      </c>
      <c r="R107" s="182">
        <f t="shared" si="22"/>
        <v>0</v>
      </c>
      <c r="S107" s="182">
        <f t="shared" si="22"/>
        <v>0</v>
      </c>
      <c r="T107" s="182">
        <f t="shared" si="22"/>
        <v>0</v>
      </c>
      <c r="U107" s="182">
        <f t="shared" si="22"/>
        <v>0</v>
      </c>
      <c r="V107" s="182">
        <f t="shared" si="22"/>
        <v>0</v>
      </c>
      <c r="W107" s="182">
        <f t="shared" si="22"/>
        <v>0</v>
      </c>
      <c r="X107" s="182">
        <f t="shared" si="22"/>
        <v>0</v>
      </c>
    </row>
    <row r="108" spans="1:24" x14ac:dyDescent="0.25">
      <c r="A108" s="194"/>
      <c r="B108" s="186"/>
      <c r="C108" s="187"/>
      <c r="D108" s="187"/>
      <c r="E108" s="188"/>
      <c r="F108" s="181"/>
      <c r="G108" s="182">
        <f t="shared" si="21"/>
        <v>0</v>
      </c>
      <c r="H108" s="182">
        <f t="shared" si="21"/>
        <v>0</v>
      </c>
      <c r="I108" s="182">
        <f t="shared" si="21"/>
        <v>0</v>
      </c>
      <c r="J108" s="182">
        <f t="shared" si="21"/>
        <v>0</v>
      </c>
      <c r="K108" s="182">
        <f t="shared" si="21"/>
        <v>0</v>
      </c>
      <c r="L108" s="182">
        <f t="shared" si="21"/>
        <v>0</v>
      </c>
      <c r="M108" s="182">
        <f t="shared" si="21"/>
        <v>0</v>
      </c>
      <c r="N108" s="182">
        <f t="shared" si="23"/>
        <v>0</v>
      </c>
      <c r="O108" s="182">
        <f t="shared" si="22"/>
        <v>0</v>
      </c>
      <c r="P108" s="182">
        <f t="shared" si="22"/>
        <v>0</v>
      </c>
      <c r="Q108" s="182">
        <f t="shared" si="22"/>
        <v>0</v>
      </c>
      <c r="R108" s="182">
        <f t="shared" si="22"/>
        <v>0</v>
      </c>
      <c r="S108" s="182">
        <f t="shared" si="22"/>
        <v>0</v>
      </c>
      <c r="T108" s="182">
        <f t="shared" si="22"/>
        <v>0</v>
      </c>
      <c r="U108" s="182">
        <f t="shared" si="22"/>
        <v>0</v>
      </c>
      <c r="V108" s="182">
        <f t="shared" si="22"/>
        <v>0</v>
      </c>
      <c r="W108" s="182">
        <f t="shared" si="22"/>
        <v>0</v>
      </c>
      <c r="X108" s="182">
        <f t="shared" si="22"/>
        <v>0</v>
      </c>
    </row>
    <row r="109" spans="1:24" x14ac:dyDescent="0.25">
      <c r="A109" s="194"/>
      <c r="B109" s="186"/>
      <c r="C109" s="187"/>
      <c r="D109" s="187"/>
      <c r="E109" s="188"/>
      <c r="F109" s="181"/>
      <c r="G109" s="182">
        <f t="shared" si="21"/>
        <v>0</v>
      </c>
      <c r="H109" s="182">
        <f t="shared" si="21"/>
        <v>0</v>
      </c>
      <c r="I109" s="182">
        <f t="shared" si="21"/>
        <v>0</v>
      </c>
      <c r="J109" s="182">
        <f t="shared" si="21"/>
        <v>0</v>
      </c>
      <c r="K109" s="182">
        <f t="shared" si="21"/>
        <v>0</v>
      </c>
      <c r="L109" s="182">
        <f t="shared" si="21"/>
        <v>0</v>
      </c>
      <c r="M109" s="182">
        <f t="shared" si="21"/>
        <v>0</v>
      </c>
      <c r="N109" s="182">
        <f t="shared" si="23"/>
        <v>0</v>
      </c>
      <c r="O109" s="182">
        <f t="shared" si="22"/>
        <v>0</v>
      </c>
      <c r="P109" s="182">
        <f t="shared" si="22"/>
        <v>0</v>
      </c>
      <c r="Q109" s="182">
        <f t="shared" si="22"/>
        <v>0</v>
      </c>
      <c r="R109" s="182">
        <f t="shared" si="22"/>
        <v>0</v>
      </c>
      <c r="S109" s="182">
        <f t="shared" si="22"/>
        <v>0</v>
      </c>
      <c r="T109" s="182">
        <f t="shared" si="22"/>
        <v>0</v>
      </c>
      <c r="U109" s="182">
        <f t="shared" si="22"/>
        <v>0</v>
      </c>
      <c r="V109" s="182">
        <f t="shared" si="22"/>
        <v>0</v>
      </c>
      <c r="W109" s="182">
        <f t="shared" si="22"/>
        <v>0</v>
      </c>
      <c r="X109" s="182">
        <f t="shared" si="22"/>
        <v>0</v>
      </c>
    </row>
    <row r="110" spans="1:24" x14ac:dyDescent="0.25">
      <c r="A110" s="194"/>
      <c r="B110" s="186"/>
      <c r="C110" s="187"/>
      <c r="D110" s="187"/>
      <c r="E110" s="188"/>
      <c r="F110" s="181"/>
      <c r="G110" s="182">
        <f t="shared" ref="G110:M122" si="24">IF($F110=G$5,SUM($C110:$E110),0)</f>
        <v>0</v>
      </c>
      <c r="H110" s="182">
        <f t="shared" si="24"/>
        <v>0</v>
      </c>
      <c r="I110" s="182">
        <f t="shared" si="24"/>
        <v>0</v>
      </c>
      <c r="J110" s="182">
        <f t="shared" si="24"/>
        <v>0</v>
      </c>
      <c r="K110" s="182">
        <f t="shared" si="24"/>
        <v>0</v>
      </c>
      <c r="L110" s="182">
        <f t="shared" si="24"/>
        <v>0</v>
      </c>
      <c r="M110" s="182">
        <f t="shared" si="24"/>
        <v>0</v>
      </c>
      <c r="N110" s="182">
        <f t="shared" si="23"/>
        <v>0</v>
      </c>
      <c r="O110" s="182">
        <f t="shared" ref="O110:X122" si="25">IF($F110=O$5,SUM($C110:$E110),0)</f>
        <v>0</v>
      </c>
      <c r="P110" s="182">
        <f t="shared" si="25"/>
        <v>0</v>
      </c>
      <c r="Q110" s="182">
        <f t="shared" si="25"/>
        <v>0</v>
      </c>
      <c r="R110" s="182">
        <f t="shared" si="25"/>
        <v>0</v>
      </c>
      <c r="S110" s="182">
        <f t="shared" si="25"/>
        <v>0</v>
      </c>
      <c r="T110" s="182">
        <f t="shared" si="25"/>
        <v>0</v>
      </c>
      <c r="U110" s="182">
        <f t="shared" si="25"/>
        <v>0</v>
      </c>
      <c r="V110" s="182">
        <f t="shared" si="25"/>
        <v>0</v>
      </c>
      <c r="W110" s="182">
        <f t="shared" si="25"/>
        <v>0</v>
      </c>
      <c r="X110" s="182">
        <f t="shared" si="25"/>
        <v>0</v>
      </c>
    </row>
    <row r="111" spans="1:24" x14ac:dyDescent="0.25">
      <c r="A111" s="194"/>
      <c r="B111" s="186"/>
      <c r="C111" s="187"/>
      <c r="D111" s="187"/>
      <c r="E111" s="188"/>
      <c r="F111" s="181"/>
      <c r="G111" s="182">
        <f t="shared" si="24"/>
        <v>0</v>
      </c>
      <c r="H111" s="182">
        <f t="shared" si="24"/>
        <v>0</v>
      </c>
      <c r="I111" s="182">
        <f t="shared" si="24"/>
        <v>0</v>
      </c>
      <c r="J111" s="182">
        <f t="shared" si="24"/>
        <v>0</v>
      </c>
      <c r="K111" s="182">
        <f t="shared" si="24"/>
        <v>0</v>
      </c>
      <c r="L111" s="182">
        <f t="shared" si="24"/>
        <v>0</v>
      </c>
      <c r="M111" s="182">
        <f t="shared" si="24"/>
        <v>0</v>
      </c>
      <c r="N111" s="182">
        <f t="shared" si="23"/>
        <v>0</v>
      </c>
      <c r="O111" s="182">
        <f t="shared" si="25"/>
        <v>0</v>
      </c>
      <c r="P111" s="182">
        <f t="shared" si="25"/>
        <v>0</v>
      </c>
      <c r="Q111" s="182">
        <f t="shared" si="25"/>
        <v>0</v>
      </c>
      <c r="R111" s="182">
        <f t="shared" si="25"/>
        <v>0</v>
      </c>
      <c r="S111" s="182">
        <f t="shared" si="25"/>
        <v>0</v>
      </c>
      <c r="T111" s="182">
        <f t="shared" si="25"/>
        <v>0</v>
      </c>
      <c r="U111" s="182">
        <f t="shared" si="25"/>
        <v>0</v>
      </c>
      <c r="V111" s="182">
        <f t="shared" si="25"/>
        <v>0</v>
      </c>
      <c r="W111" s="182">
        <f t="shared" si="25"/>
        <v>0</v>
      </c>
      <c r="X111" s="182">
        <f t="shared" si="25"/>
        <v>0</v>
      </c>
    </row>
    <row r="112" spans="1:24" x14ac:dyDescent="0.25">
      <c r="A112" s="194"/>
      <c r="B112" s="186"/>
      <c r="C112" s="187"/>
      <c r="D112" s="187"/>
      <c r="E112" s="188"/>
      <c r="F112" s="181"/>
      <c r="G112" s="182">
        <f t="shared" si="24"/>
        <v>0</v>
      </c>
      <c r="H112" s="182">
        <f t="shared" si="24"/>
        <v>0</v>
      </c>
      <c r="I112" s="182">
        <f t="shared" si="24"/>
        <v>0</v>
      </c>
      <c r="J112" s="182">
        <f t="shared" si="24"/>
        <v>0</v>
      </c>
      <c r="K112" s="182">
        <f t="shared" si="24"/>
        <v>0</v>
      </c>
      <c r="L112" s="182">
        <f t="shared" si="24"/>
        <v>0</v>
      </c>
      <c r="M112" s="182">
        <f t="shared" si="24"/>
        <v>0</v>
      </c>
      <c r="N112" s="182">
        <f t="shared" si="23"/>
        <v>0</v>
      </c>
      <c r="O112" s="182">
        <f t="shared" si="25"/>
        <v>0</v>
      </c>
      <c r="P112" s="182">
        <f t="shared" si="25"/>
        <v>0</v>
      </c>
      <c r="Q112" s="182">
        <f t="shared" si="25"/>
        <v>0</v>
      </c>
      <c r="R112" s="182">
        <f t="shared" si="25"/>
        <v>0</v>
      </c>
      <c r="S112" s="182">
        <f t="shared" si="25"/>
        <v>0</v>
      </c>
      <c r="T112" s="182">
        <f t="shared" si="25"/>
        <v>0</v>
      </c>
      <c r="U112" s="182">
        <f t="shared" si="25"/>
        <v>0</v>
      </c>
      <c r="V112" s="182">
        <f t="shared" si="25"/>
        <v>0</v>
      </c>
      <c r="W112" s="182">
        <f t="shared" si="25"/>
        <v>0</v>
      </c>
      <c r="X112" s="182">
        <f t="shared" si="25"/>
        <v>0</v>
      </c>
    </row>
    <row r="113" spans="1:24" x14ac:dyDescent="0.25">
      <c r="A113" s="194"/>
      <c r="B113" s="186"/>
      <c r="C113" s="187"/>
      <c r="D113" s="187"/>
      <c r="E113" s="188"/>
      <c r="F113" s="181"/>
      <c r="G113" s="182">
        <f t="shared" si="24"/>
        <v>0</v>
      </c>
      <c r="H113" s="182">
        <f t="shared" si="24"/>
        <v>0</v>
      </c>
      <c r="I113" s="182">
        <f t="shared" si="24"/>
        <v>0</v>
      </c>
      <c r="J113" s="182">
        <f t="shared" si="24"/>
        <v>0</v>
      </c>
      <c r="K113" s="182">
        <f t="shared" si="24"/>
        <v>0</v>
      </c>
      <c r="L113" s="182">
        <f t="shared" si="24"/>
        <v>0</v>
      </c>
      <c r="M113" s="182">
        <f t="shared" si="24"/>
        <v>0</v>
      </c>
      <c r="N113" s="182">
        <f t="shared" si="23"/>
        <v>0</v>
      </c>
      <c r="O113" s="182">
        <f t="shared" si="25"/>
        <v>0</v>
      </c>
      <c r="P113" s="182">
        <f t="shared" si="25"/>
        <v>0</v>
      </c>
      <c r="Q113" s="182">
        <f t="shared" si="25"/>
        <v>0</v>
      </c>
      <c r="R113" s="182">
        <f t="shared" si="25"/>
        <v>0</v>
      </c>
      <c r="S113" s="182">
        <f t="shared" si="25"/>
        <v>0</v>
      </c>
      <c r="T113" s="182">
        <f t="shared" si="25"/>
        <v>0</v>
      </c>
      <c r="U113" s="182">
        <f t="shared" si="25"/>
        <v>0</v>
      </c>
      <c r="V113" s="182">
        <f t="shared" si="25"/>
        <v>0</v>
      </c>
      <c r="W113" s="182">
        <f t="shared" si="25"/>
        <v>0</v>
      </c>
      <c r="X113" s="182">
        <f t="shared" si="25"/>
        <v>0</v>
      </c>
    </row>
    <row r="114" spans="1:24" x14ac:dyDescent="0.25">
      <c r="A114" s="194"/>
      <c r="B114" s="186"/>
      <c r="C114" s="187"/>
      <c r="D114" s="187"/>
      <c r="E114" s="188"/>
      <c r="F114" s="181"/>
      <c r="G114" s="182">
        <f t="shared" si="24"/>
        <v>0</v>
      </c>
      <c r="H114" s="182">
        <f t="shared" si="24"/>
        <v>0</v>
      </c>
      <c r="I114" s="182">
        <f t="shared" si="24"/>
        <v>0</v>
      </c>
      <c r="J114" s="182">
        <f t="shared" si="24"/>
        <v>0</v>
      </c>
      <c r="K114" s="182">
        <f t="shared" si="24"/>
        <v>0</v>
      </c>
      <c r="L114" s="182">
        <f t="shared" si="24"/>
        <v>0</v>
      </c>
      <c r="M114" s="182">
        <f t="shared" si="24"/>
        <v>0</v>
      </c>
      <c r="N114" s="182">
        <f t="shared" si="23"/>
        <v>0</v>
      </c>
      <c r="O114" s="182">
        <f t="shared" si="25"/>
        <v>0</v>
      </c>
      <c r="P114" s="182">
        <f t="shared" si="25"/>
        <v>0</v>
      </c>
      <c r="Q114" s="182">
        <f t="shared" si="25"/>
        <v>0</v>
      </c>
      <c r="R114" s="182">
        <f t="shared" si="25"/>
        <v>0</v>
      </c>
      <c r="S114" s="182">
        <f t="shared" si="25"/>
        <v>0</v>
      </c>
      <c r="T114" s="182">
        <f t="shared" si="25"/>
        <v>0</v>
      </c>
      <c r="U114" s="182">
        <f t="shared" si="25"/>
        <v>0</v>
      </c>
      <c r="V114" s="182">
        <f t="shared" si="25"/>
        <v>0</v>
      </c>
      <c r="W114" s="182">
        <f t="shared" si="25"/>
        <v>0</v>
      </c>
      <c r="X114" s="182">
        <f t="shared" si="25"/>
        <v>0</v>
      </c>
    </row>
    <row r="115" spans="1:24" x14ac:dyDescent="0.25">
      <c r="A115" s="194"/>
      <c r="B115" s="186"/>
      <c r="C115" s="187"/>
      <c r="D115" s="187"/>
      <c r="E115" s="188"/>
      <c r="F115" s="181"/>
      <c r="G115" s="182">
        <f t="shared" si="24"/>
        <v>0</v>
      </c>
      <c r="H115" s="182">
        <f t="shared" si="24"/>
        <v>0</v>
      </c>
      <c r="I115" s="182">
        <f t="shared" si="24"/>
        <v>0</v>
      </c>
      <c r="J115" s="182">
        <f t="shared" si="24"/>
        <v>0</v>
      </c>
      <c r="K115" s="182">
        <f t="shared" si="24"/>
        <v>0</v>
      </c>
      <c r="L115" s="182">
        <f t="shared" si="24"/>
        <v>0</v>
      </c>
      <c r="M115" s="182">
        <f t="shared" si="24"/>
        <v>0</v>
      </c>
      <c r="N115" s="182">
        <f t="shared" si="23"/>
        <v>0</v>
      </c>
      <c r="O115" s="182">
        <f t="shared" si="25"/>
        <v>0</v>
      </c>
      <c r="P115" s="182">
        <f t="shared" si="25"/>
        <v>0</v>
      </c>
      <c r="Q115" s="182">
        <f t="shared" si="25"/>
        <v>0</v>
      </c>
      <c r="R115" s="182">
        <f t="shared" si="25"/>
        <v>0</v>
      </c>
      <c r="S115" s="182">
        <f t="shared" si="25"/>
        <v>0</v>
      </c>
      <c r="T115" s="182">
        <f t="shared" si="25"/>
        <v>0</v>
      </c>
      <c r="U115" s="182">
        <f t="shared" si="25"/>
        <v>0</v>
      </c>
      <c r="V115" s="182">
        <f t="shared" si="25"/>
        <v>0</v>
      </c>
      <c r="W115" s="182">
        <f t="shared" si="25"/>
        <v>0</v>
      </c>
      <c r="X115" s="182">
        <f t="shared" si="25"/>
        <v>0</v>
      </c>
    </row>
    <row r="116" spans="1:24" x14ac:dyDescent="0.25">
      <c r="A116" s="194"/>
      <c r="B116" s="186"/>
      <c r="C116" s="187"/>
      <c r="D116" s="187"/>
      <c r="E116" s="188"/>
      <c r="F116" s="181"/>
      <c r="G116" s="182">
        <f t="shared" si="24"/>
        <v>0</v>
      </c>
      <c r="H116" s="182">
        <f t="shared" si="24"/>
        <v>0</v>
      </c>
      <c r="I116" s="182">
        <f t="shared" si="24"/>
        <v>0</v>
      </c>
      <c r="J116" s="182">
        <f t="shared" si="24"/>
        <v>0</v>
      </c>
      <c r="K116" s="182">
        <f t="shared" si="24"/>
        <v>0</v>
      </c>
      <c r="L116" s="182">
        <f t="shared" si="24"/>
        <v>0</v>
      </c>
      <c r="M116" s="182">
        <f t="shared" si="24"/>
        <v>0</v>
      </c>
      <c r="N116" s="182">
        <f t="shared" si="23"/>
        <v>0</v>
      </c>
      <c r="O116" s="182">
        <f t="shared" si="25"/>
        <v>0</v>
      </c>
      <c r="P116" s="182">
        <f t="shared" si="25"/>
        <v>0</v>
      </c>
      <c r="Q116" s="182">
        <f t="shared" si="25"/>
        <v>0</v>
      </c>
      <c r="R116" s="182">
        <f t="shared" si="25"/>
        <v>0</v>
      </c>
      <c r="S116" s="182">
        <f t="shared" si="25"/>
        <v>0</v>
      </c>
      <c r="T116" s="182">
        <f t="shared" si="25"/>
        <v>0</v>
      </c>
      <c r="U116" s="182">
        <f t="shared" si="25"/>
        <v>0</v>
      </c>
      <c r="V116" s="182">
        <f t="shared" si="25"/>
        <v>0</v>
      </c>
      <c r="W116" s="182">
        <f t="shared" si="25"/>
        <v>0</v>
      </c>
      <c r="X116" s="182">
        <f t="shared" si="25"/>
        <v>0</v>
      </c>
    </row>
    <row r="117" spans="1:24" x14ac:dyDescent="0.25">
      <c r="A117" s="194"/>
      <c r="B117" s="186"/>
      <c r="C117" s="187"/>
      <c r="D117" s="187"/>
      <c r="E117" s="188"/>
      <c r="F117" s="181"/>
      <c r="G117" s="182">
        <f t="shared" si="24"/>
        <v>0</v>
      </c>
      <c r="H117" s="182">
        <f t="shared" si="24"/>
        <v>0</v>
      </c>
      <c r="I117" s="182">
        <f t="shared" si="24"/>
        <v>0</v>
      </c>
      <c r="J117" s="182">
        <f t="shared" si="24"/>
        <v>0</v>
      </c>
      <c r="K117" s="182">
        <f t="shared" si="24"/>
        <v>0</v>
      </c>
      <c r="L117" s="182">
        <f t="shared" si="24"/>
        <v>0</v>
      </c>
      <c r="M117" s="182">
        <f t="shared" si="24"/>
        <v>0</v>
      </c>
      <c r="N117" s="182">
        <f t="shared" si="23"/>
        <v>0</v>
      </c>
      <c r="O117" s="182">
        <f t="shared" si="25"/>
        <v>0</v>
      </c>
      <c r="P117" s="182">
        <f t="shared" si="25"/>
        <v>0</v>
      </c>
      <c r="Q117" s="182">
        <f t="shared" si="25"/>
        <v>0</v>
      </c>
      <c r="R117" s="182">
        <f t="shared" si="25"/>
        <v>0</v>
      </c>
      <c r="S117" s="182">
        <f t="shared" si="25"/>
        <v>0</v>
      </c>
      <c r="T117" s="182">
        <f t="shared" si="25"/>
        <v>0</v>
      </c>
      <c r="U117" s="182">
        <f t="shared" si="25"/>
        <v>0</v>
      </c>
      <c r="V117" s="182">
        <f t="shared" si="25"/>
        <v>0</v>
      </c>
      <c r="W117" s="182">
        <f t="shared" si="25"/>
        <v>0</v>
      </c>
      <c r="X117" s="182">
        <f t="shared" si="25"/>
        <v>0</v>
      </c>
    </row>
    <row r="118" spans="1:24" x14ac:dyDescent="0.25">
      <c r="A118" s="194"/>
      <c r="B118" s="186"/>
      <c r="C118" s="187"/>
      <c r="D118" s="187"/>
      <c r="E118" s="188"/>
      <c r="F118" s="181"/>
      <c r="G118" s="182">
        <f t="shared" si="24"/>
        <v>0</v>
      </c>
      <c r="H118" s="182">
        <f t="shared" si="24"/>
        <v>0</v>
      </c>
      <c r="I118" s="182">
        <f t="shared" si="24"/>
        <v>0</v>
      </c>
      <c r="J118" s="182">
        <f t="shared" si="24"/>
        <v>0</v>
      </c>
      <c r="K118" s="182">
        <f t="shared" si="24"/>
        <v>0</v>
      </c>
      <c r="L118" s="182">
        <f t="shared" si="24"/>
        <v>0</v>
      </c>
      <c r="M118" s="182">
        <f t="shared" si="24"/>
        <v>0</v>
      </c>
      <c r="N118" s="182">
        <f t="shared" si="23"/>
        <v>0</v>
      </c>
      <c r="O118" s="182">
        <f t="shared" si="25"/>
        <v>0</v>
      </c>
      <c r="P118" s="182">
        <f t="shared" si="25"/>
        <v>0</v>
      </c>
      <c r="Q118" s="182">
        <f t="shared" si="25"/>
        <v>0</v>
      </c>
      <c r="R118" s="182">
        <f t="shared" si="25"/>
        <v>0</v>
      </c>
      <c r="S118" s="182">
        <f t="shared" si="25"/>
        <v>0</v>
      </c>
      <c r="T118" s="182">
        <f t="shared" si="25"/>
        <v>0</v>
      </c>
      <c r="U118" s="182">
        <f t="shared" si="25"/>
        <v>0</v>
      </c>
      <c r="V118" s="182">
        <f t="shared" si="25"/>
        <v>0</v>
      </c>
      <c r="W118" s="182">
        <f t="shared" si="25"/>
        <v>0</v>
      </c>
      <c r="X118" s="182">
        <f t="shared" si="25"/>
        <v>0</v>
      </c>
    </row>
    <row r="119" spans="1:24" x14ac:dyDescent="0.25">
      <c r="A119" s="194"/>
      <c r="B119" s="186"/>
      <c r="C119" s="187"/>
      <c r="D119" s="187"/>
      <c r="E119" s="188"/>
      <c r="F119" s="181"/>
      <c r="G119" s="182">
        <f t="shared" si="24"/>
        <v>0</v>
      </c>
      <c r="H119" s="182">
        <f t="shared" si="24"/>
        <v>0</v>
      </c>
      <c r="I119" s="182">
        <f t="shared" si="24"/>
        <v>0</v>
      </c>
      <c r="J119" s="182">
        <f t="shared" si="24"/>
        <v>0</v>
      </c>
      <c r="K119" s="182">
        <f t="shared" si="24"/>
        <v>0</v>
      </c>
      <c r="L119" s="182">
        <f t="shared" si="24"/>
        <v>0</v>
      </c>
      <c r="M119" s="182">
        <f t="shared" si="24"/>
        <v>0</v>
      </c>
      <c r="N119" s="182">
        <f t="shared" si="23"/>
        <v>0</v>
      </c>
      <c r="O119" s="182">
        <f t="shared" si="25"/>
        <v>0</v>
      </c>
      <c r="P119" s="182">
        <f t="shared" si="25"/>
        <v>0</v>
      </c>
      <c r="Q119" s="182">
        <f t="shared" si="25"/>
        <v>0</v>
      </c>
      <c r="R119" s="182">
        <f t="shared" si="25"/>
        <v>0</v>
      </c>
      <c r="S119" s="182">
        <f t="shared" si="25"/>
        <v>0</v>
      </c>
      <c r="T119" s="182">
        <f t="shared" si="25"/>
        <v>0</v>
      </c>
      <c r="U119" s="182">
        <f t="shared" si="25"/>
        <v>0</v>
      </c>
      <c r="V119" s="182">
        <f t="shared" si="25"/>
        <v>0</v>
      </c>
      <c r="W119" s="182">
        <f t="shared" si="25"/>
        <v>0</v>
      </c>
      <c r="X119" s="182">
        <f t="shared" si="25"/>
        <v>0</v>
      </c>
    </row>
    <row r="120" spans="1:24" x14ac:dyDescent="0.25">
      <c r="A120" s="194"/>
      <c r="B120" s="186"/>
      <c r="C120" s="187"/>
      <c r="D120" s="187"/>
      <c r="E120" s="188"/>
      <c r="F120" s="181"/>
      <c r="G120" s="182">
        <f t="shared" si="24"/>
        <v>0</v>
      </c>
      <c r="H120" s="182">
        <f t="shared" si="24"/>
        <v>0</v>
      </c>
      <c r="I120" s="182">
        <f t="shared" si="24"/>
        <v>0</v>
      </c>
      <c r="J120" s="182">
        <f t="shared" si="24"/>
        <v>0</v>
      </c>
      <c r="K120" s="182">
        <f t="shared" si="24"/>
        <v>0</v>
      </c>
      <c r="L120" s="182">
        <f t="shared" si="24"/>
        <v>0</v>
      </c>
      <c r="M120" s="182">
        <f t="shared" si="24"/>
        <v>0</v>
      </c>
      <c r="N120" s="182">
        <f t="shared" si="23"/>
        <v>0</v>
      </c>
      <c r="O120" s="182">
        <f t="shared" si="25"/>
        <v>0</v>
      </c>
      <c r="P120" s="182">
        <f t="shared" si="25"/>
        <v>0</v>
      </c>
      <c r="Q120" s="182">
        <f t="shared" si="25"/>
        <v>0</v>
      </c>
      <c r="R120" s="182">
        <f t="shared" si="25"/>
        <v>0</v>
      </c>
      <c r="S120" s="182">
        <f t="shared" si="25"/>
        <v>0</v>
      </c>
      <c r="T120" s="182">
        <f t="shared" si="25"/>
        <v>0</v>
      </c>
      <c r="U120" s="182">
        <f t="shared" si="25"/>
        <v>0</v>
      </c>
      <c r="V120" s="182">
        <f t="shared" si="25"/>
        <v>0</v>
      </c>
      <c r="W120" s="182">
        <f t="shared" si="25"/>
        <v>0</v>
      </c>
      <c r="X120" s="182">
        <f t="shared" si="25"/>
        <v>0</v>
      </c>
    </row>
    <row r="121" spans="1:24" x14ac:dyDescent="0.25">
      <c r="A121" s="194"/>
      <c r="B121" s="186"/>
      <c r="C121" s="187"/>
      <c r="D121" s="187"/>
      <c r="E121" s="188"/>
      <c r="F121" s="181"/>
      <c r="G121" s="182">
        <f t="shared" si="24"/>
        <v>0</v>
      </c>
      <c r="H121" s="182">
        <f t="shared" si="24"/>
        <v>0</v>
      </c>
      <c r="I121" s="182">
        <f t="shared" si="24"/>
        <v>0</v>
      </c>
      <c r="J121" s="182">
        <f t="shared" si="24"/>
        <v>0</v>
      </c>
      <c r="K121" s="182">
        <f t="shared" si="24"/>
        <v>0</v>
      </c>
      <c r="L121" s="182">
        <f t="shared" si="24"/>
        <v>0</v>
      </c>
      <c r="M121" s="182">
        <f t="shared" si="24"/>
        <v>0</v>
      </c>
      <c r="N121" s="182">
        <f t="shared" si="23"/>
        <v>0</v>
      </c>
      <c r="O121" s="182">
        <f t="shared" si="25"/>
        <v>0</v>
      </c>
      <c r="P121" s="182">
        <f t="shared" si="25"/>
        <v>0</v>
      </c>
      <c r="Q121" s="182">
        <f t="shared" si="25"/>
        <v>0</v>
      </c>
      <c r="R121" s="182">
        <f t="shared" si="25"/>
        <v>0</v>
      </c>
      <c r="S121" s="182">
        <f t="shared" si="25"/>
        <v>0</v>
      </c>
      <c r="T121" s="182">
        <f t="shared" si="25"/>
        <v>0</v>
      </c>
      <c r="U121" s="182">
        <f t="shared" si="25"/>
        <v>0</v>
      </c>
      <c r="V121" s="182">
        <f t="shared" si="25"/>
        <v>0</v>
      </c>
      <c r="W121" s="182">
        <f t="shared" si="25"/>
        <v>0</v>
      </c>
      <c r="X121" s="182">
        <f t="shared" si="25"/>
        <v>0</v>
      </c>
    </row>
    <row r="122" spans="1:24" x14ac:dyDescent="0.25">
      <c r="A122" s="194"/>
      <c r="B122" s="186"/>
      <c r="C122" s="187"/>
      <c r="D122" s="187"/>
      <c r="E122" s="188"/>
      <c r="F122" s="181"/>
      <c r="G122" s="182">
        <f t="shared" si="24"/>
        <v>0</v>
      </c>
      <c r="H122" s="182">
        <f t="shared" si="24"/>
        <v>0</v>
      </c>
      <c r="I122" s="182">
        <f t="shared" si="24"/>
        <v>0</v>
      </c>
      <c r="J122" s="182">
        <f t="shared" si="24"/>
        <v>0</v>
      </c>
      <c r="K122" s="182">
        <f t="shared" si="24"/>
        <v>0</v>
      </c>
      <c r="L122" s="182">
        <f t="shared" si="24"/>
        <v>0</v>
      </c>
      <c r="M122" s="182">
        <f t="shared" si="24"/>
        <v>0</v>
      </c>
      <c r="N122" s="182">
        <f t="shared" si="23"/>
        <v>0</v>
      </c>
      <c r="O122" s="182">
        <f t="shared" si="25"/>
        <v>0</v>
      </c>
      <c r="P122" s="182">
        <f t="shared" si="25"/>
        <v>0</v>
      </c>
      <c r="Q122" s="182">
        <f t="shared" si="25"/>
        <v>0</v>
      </c>
      <c r="R122" s="182">
        <f t="shared" si="25"/>
        <v>0</v>
      </c>
      <c r="S122" s="182">
        <f t="shared" si="25"/>
        <v>0</v>
      </c>
      <c r="T122" s="182">
        <f t="shared" si="25"/>
        <v>0</v>
      </c>
      <c r="U122" s="182">
        <f t="shared" si="25"/>
        <v>0</v>
      </c>
      <c r="V122" s="182">
        <f t="shared" si="25"/>
        <v>0</v>
      </c>
      <c r="W122" s="182">
        <f t="shared" si="25"/>
        <v>0</v>
      </c>
      <c r="X122" s="182">
        <f t="shared" si="25"/>
        <v>0</v>
      </c>
    </row>
    <row r="123" spans="1:24" s="55" customFormat="1" ht="14.25" x14ac:dyDescent="0.2">
      <c r="A123" s="152"/>
      <c r="B123" s="192"/>
      <c r="C123" s="195">
        <f>SUM(C7:C122)</f>
        <v>7645</v>
      </c>
      <c r="D123" s="195">
        <f>SUM(D7:D122)</f>
        <v>0</v>
      </c>
      <c r="E123" s="195">
        <f>SUM(E7:E122)</f>
        <v>0</v>
      </c>
      <c r="F123" s="196"/>
      <c r="G123" s="174">
        <f>SUM(G7:G122)</f>
        <v>0</v>
      </c>
      <c r="H123" s="174">
        <f t="shared" ref="H123:X123" si="26">SUM(H7:H122)</f>
        <v>5500</v>
      </c>
      <c r="I123" s="174">
        <f t="shared" si="26"/>
        <v>0</v>
      </c>
      <c r="J123" s="174">
        <f t="shared" si="26"/>
        <v>2145</v>
      </c>
      <c r="K123" s="174">
        <f t="shared" si="26"/>
        <v>0</v>
      </c>
      <c r="L123" s="174">
        <f t="shared" si="26"/>
        <v>0</v>
      </c>
      <c r="M123" s="174">
        <f t="shared" si="26"/>
        <v>0</v>
      </c>
      <c r="N123" s="174">
        <f t="shared" si="26"/>
        <v>0</v>
      </c>
      <c r="O123" s="174">
        <f t="shared" si="26"/>
        <v>0</v>
      </c>
      <c r="P123" s="174">
        <f t="shared" si="26"/>
        <v>0</v>
      </c>
      <c r="Q123" s="174">
        <f t="shared" si="26"/>
        <v>0</v>
      </c>
      <c r="R123" s="174">
        <f t="shared" si="26"/>
        <v>0</v>
      </c>
      <c r="S123" s="174">
        <f t="shared" si="26"/>
        <v>0</v>
      </c>
      <c r="T123" s="174">
        <f t="shared" si="26"/>
        <v>0</v>
      </c>
      <c r="U123" s="174">
        <f t="shared" si="26"/>
        <v>0</v>
      </c>
      <c r="V123" s="174">
        <f t="shared" si="26"/>
        <v>0</v>
      </c>
      <c r="W123" s="174">
        <f t="shared" si="26"/>
        <v>0</v>
      </c>
      <c r="X123" s="174">
        <f t="shared" si="26"/>
        <v>0</v>
      </c>
    </row>
    <row r="124" spans="1:24" x14ac:dyDescent="0.25">
      <c r="A124" s="154"/>
      <c r="B124" s="193"/>
      <c r="C124" s="153"/>
      <c r="D124" s="197"/>
      <c r="E124" s="197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</row>
    <row r="125" spans="1:24" x14ac:dyDescent="0.25">
      <c r="E125" s="198">
        <f>SUM(C123:E123)</f>
        <v>7645</v>
      </c>
    </row>
  </sheetData>
  <mergeCells count="2">
    <mergeCell ref="A1:V1"/>
    <mergeCell ref="A3:V3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MK166"/>
  <sheetViews>
    <sheetView zoomScale="90" zoomScaleNormal="90" workbookViewId="0">
      <pane ySplit="9" topLeftCell="A151" activePane="bottomLeft" state="frozen"/>
      <selection pane="bottomLeft" activeCell="F12" sqref="F12"/>
    </sheetView>
  </sheetViews>
  <sheetFormatPr defaultColWidth="14.140625" defaultRowHeight="15" x14ac:dyDescent="0.25"/>
  <cols>
    <col min="1" max="1" width="7.7109375" style="148" customWidth="1"/>
    <col min="2" max="2" width="26.85546875" style="148" bestFit="1" customWidth="1"/>
    <col min="3" max="3" width="13" style="148" customWidth="1"/>
    <col min="4" max="4" width="9.140625" style="149" customWidth="1"/>
    <col min="5" max="5" width="9.7109375" style="149" customWidth="1"/>
    <col min="6" max="6" width="5.28515625" style="148" customWidth="1"/>
    <col min="7" max="7" width="12.85546875" style="148" customWidth="1"/>
    <col min="8" max="8" width="12" style="148" customWidth="1"/>
    <col min="9" max="9" width="11.7109375" style="148" customWidth="1"/>
    <col min="10" max="10" width="12.5703125" style="148" customWidth="1"/>
    <col min="11" max="11" width="11.5703125" style="148" bestFit="1" customWidth="1"/>
    <col min="12" max="12" width="10" style="148" customWidth="1"/>
    <col min="13" max="13" width="11.7109375" style="148" customWidth="1"/>
    <col min="14" max="14" width="12.5703125" style="148" customWidth="1"/>
    <col min="15" max="15" width="10.140625" style="148" customWidth="1"/>
    <col min="16" max="16" width="12.5703125" style="148" customWidth="1"/>
    <col min="17" max="17" width="11.7109375" style="148" customWidth="1"/>
    <col min="18" max="18" width="8.7109375" style="148" customWidth="1"/>
    <col min="19" max="19" width="11.85546875" style="148" customWidth="1"/>
    <col min="20" max="20" width="11.28515625" style="148" customWidth="1"/>
    <col min="21" max="21" width="14.85546875" style="148" customWidth="1"/>
    <col min="22" max="22" width="10" style="148" customWidth="1"/>
    <col min="23" max="23" width="9.7109375" style="148" customWidth="1"/>
    <col min="24" max="24" width="13.42578125" style="148" customWidth="1"/>
    <col min="25" max="1025" width="14.140625" style="148"/>
  </cols>
  <sheetData>
    <row r="1" spans="1:25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5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5" ht="15.75" x14ac:dyDescent="0.25">
      <c r="A3" s="543" t="s">
        <v>43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5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5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5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5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5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5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5" x14ac:dyDescent="0.25">
      <c r="A10" s="166"/>
      <c r="B10" s="167" t="s">
        <v>327</v>
      </c>
      <c r="C10" s="168">
        <v>4745</v>
      </c>
      <c r="D10" s="168"/>
      <c r="E10" s="169"/>
      <c r="F10" s="208" t="s">
        <v>240</v>
      </c>
      <c r="G10" s="413">
        <f t="shared" ref="G10:P24" si="0">IF($F10=G$7,SUM($C10:$E10),0)</f>
        <v>0</v>
      </c>
      <c r="H10" s="413">
        <f t="shared" si="0"/>
        <v>0</v>
      </c>
      <c r="I10" s="413">
        <f t="shared" si="0"/>
        <v>0</v>
      </c>
      <c r="J10" s="413">
        <f t="shared" si="0"/>
        <v>4745</v>
      </c>
      <c r="K10" s="413">
        <f t="shared" si="0"/>
        <v>0</v>
      </c>
      <c r="L10" s="413">
        <f t="shared" si="0"/>
        <v>0</v>
      </c>
      <c r="M10" s="413">
        <f t="shared" si="0"/>
        <v>0</v>
      </c>
      <c r="N10" s="413">
        <f t="shared" si="0"/>
        <v>0</v>
      </c>
      <c r="O10" s="413">
        <f t="shared" si="0"/>
        <v>0</v>
      </c>
      <c r="P10" s="413">
        <f t="shared" si="0"/>
        <v>0</v>
      </c>
      <c r="Q10" s="413">
        <f t="shared" ref="Q10:X23" si="1">IF($F10=Q$7,SUM($C10:$E10),0)</f>
        <v>0</v>
      </c>
      <c r="R10" s="413">
        <f t="shared" si="1"/>
        <v>0</v>
      </c>
      <c r="S10" s="413">
        <f t="shared" si="1"/>
        <v>0</v>
      </c>
      <c r="T10" s="413">
        <f t="shared" si="1"/>
        <v>0</v>
      </c>
      <c r="U10" s="413">
        <f t="shared" si="1"/>
        <v>0</v>
      </c>
      <c r="V10" s="413">
        <f t="shared" si="1"/>
        <v>0</v>
      </c>
      <c r="W10" s="413">
        <f t="shared" si="1"/>
        <v>0</v>
      </c>
      <c r="X10" s="413">
        <f t="shared" si="1"/>
        <v>0</v>
      </c>
      <c r="Y10" s="199"/>
    </row>
    <row r="11" spans="1:25" x14ac:dyDescent="0.25">
      <c r="A11" s="166"/>
      <c r="B11" s="167" t="s">
        <v>330</v>
      </c>
      <c r="C11" s="168">
        <v>12500</v>
      </c>
      <c r="D11" s="168"/>
      <c r="E11" s="169"/>
      <c r="F11" s="208" t="s">
        <v>241</v>
      </c>
      <c r="G11" s="413">
        <f t="shared" si="0"/>
        <v>0</v>
      </c>
      <c r="H11" s="413">
        <f t="shared" si="0"/>
        <v>0</v>
      </c>
      <c r="I11" s="413">
        <f t="shared" si="0"/>
        <v>0</v>
      </c>
      <c r="J11" s="413">
        <f t="shared" si="0"/>
        <v>0</v>
      </c>
      <c r="K11" s="413">
        <f t="shared" si="0"/>
        <v>12500</v>
      </c>
      <c r="L11" s="413">
        <f t="shared" si="0"/>
        <v>0</v>
      </c>
      <c r="M11" s="413">
        <f t="shared" si="0"/>
        <v>0</v>
      </c>
      <c r="N11" s="413">
        <f t="shared" si="0"/>
        <v>0</v>
      </c>
      <c r="O11" s="413">
        <f t="shared" si="0"/>
        <v>0</v>
      </c>
      <c r="P11" s="413">
        <f t="shared" si="0"/>
        <v>0</v>
      </c>
      <c r="Q11" s="413">
        <f t="shared" si="1"/>
        <v>0</v>
      </c>
      <c r="R11" s="413">
        <f t="shared" si="1"/>
        <v>0</v>
      </c>
      <c r="S11" s="413">
        <f t="shared" si="1"/>
        <v>0</v>
      </c>
      <c r="T11" s="413">
        <f t="shared" si="1"/>
        <v>0</v>
      </c>
      <c r="U11" s="413">
        <f t="shared" si="1"/>
        <v>0</v>
      </c>
      <c r="V11" s="413">
        <f t="shared" si="1"/>
        <v>0</v>
      </c>
      <c r="W11" s="413">
        <f t="shared" si="1"/>
        <v>0</v>
      </c>
      <c r="X11" s="413">
        <f t="shared" si="1"/>
        <v>0</v>
      </c>
      <c r="Y11" s="199"/>
    </row>
    <row r="12" spans="1:25" x14ac:dyDescent="0.25">
      <c r="A12" s="166"/>
      <c r="B12" s="167"/>
      <c r="C12" s="168"/>
      <c r="D12" s="168"/>
      <c r="E12" s="169"/>
      <c r="F12" s="208"/>
      <c r="G12" s="413">
        <f t="shared" si="0"/>
        <v>0</v>
      </c>
      <c r="H12" s="413">
        <f t="shared" si="0"/>
        <v>0</v>
      </c>
      <c r="I12" s="413">
        <f t="shared" si="0"/>
        <v>0</v>
      </c>
      <c r="J12" s="413">
        <f t="shared" si="0"/>
        <v>0</v>
      </c>
      <c r="K12" s="413">
        <f t="shared" si="0"/>
        <v>0</v>
      </c>
      <c r="L12" s="413">
        <f t="shared" si="0"/>
        <v>0</v>
      </c>
      <c r="M12" s="413">
        <f t="shared" si="0"/>
        <v>0</v>
      </c>
      <c r="N12" s="413">
        <f t="shared" si="0"/>
        <v>0</v>
      </c>
      <c r="O12" s="413">
        <f t="shared" si="0"/>
        <v>0</v>
      </c>
      <c r="P12" s="413">
        <f t="shared" si="0"/>
        <v>0</v>
      </c>
      <c r="Q12" s="413">
        <f t="shared" si="1"/>
        <v>0</v>
      </c>
      <c r="R12" s="413">
        <f t="shared" si="1"/>
        <v>0</v>
      </c>
      <c r="S12" s="413">
        <f t="shared" si="1"/>
        <v>0</v>
      </c>
      <c r="T12" s="413">
        <f t="shared" si="1"/>
        <v>0</v>
      </c>
      <c r="U12" s="413">
        <f t="shared" si="1"/>
        <v>0</v>
      </c>
      <c r="V12" s="413">
        <f t="shared" si="1"/>
        <v>0</v>
      </c>
      <c r="W12" s="413">
        <f t="shared" si="1"/>
        <v>0</v>
      </c>
      <c r="X12" s="413">
        <f t="shared" si="1"/>
        <v>0</v>
      </c>
      <c r="Y12" s="199"/>
    </row>
    <row r="13" spans="1:25" x14ac:dyDescent="0.25">
      <c r="A13" s="166"/>
      <c r="B13" s="167"/>
      <c r="C13" s="168"/>
      <c r="D13" s="168"/>
      <c r="E13" s="169"/>
      <c r="F13" s="208"/>
      <c r="G13" s="413">
        <f t="shared" si="0"/>
        <v>0</v>
      </c>
      <c r="H13" s="413">
        <f t="shared" si="0"/>
        <v>0</v>
      </c>
      <c r="I13" s="413">
        <f t="shared" si="0"/>
        <v>0</v>
      </c>
      <c r="J13" s="413">
        <f t="shared" si="0"/>
        <v>0</v>
      </c>
      <c r="K13" s="413">
        <f t="shared" si="0"/>
        <v>0</v>
      </c>
      <c r="L13" s="413">
        <f t="shared" si="0"/>
        <v>0</v>
      </c>
      <c r="M13" s="413">
        <f t="shared" si="0"/>
        <v>0</v>
      </c>
      <c r="N13" s="413">
        <f t="shared" si="0"/>
        <v>0</v>
      </c>
      <c r="O13" s="413">
        <f t="shared" si="0"/>
        <v>0</v>
      </c>
      <c r="P13" s="413">
        <f t="shared" si="0"/>
        <v>0</v>
      </c>
      <c r="Q13" s="413">
        <f t="shared" si="1"/>
        <v>0</v>
      </c>
      <c r="R13" s="413">
        <f t="shared" si="1"/>
        <v>0</v>
      </c>
      <c r="S13" s="413">
        <f t="shared" si="1"/>
        <v>0</v>
      </c>
      <c r="T13" s="413">
        <f t="shared" si="1"/>
        <v>0</v>
      </c>
      <c r="U13" s="413">
        <f t="shared" si="1"/>
        <v>0</v>
      </c>
      <c r="V13" s="413">
        <f t="shared" si="1"/>
        <v>0</v>
      </c>
      <c r="W13" s="413">
        <f t="shared" si="1"/>
        <v>0</v>
      </c>
      <c r="X13" s="413">
        <f t="shared" si="1"/>
        <v>0</v>
      </c>
      <c r="Y13" s="199"/>
    </row>
    <row r="14" spans="1:25" x14ac:dyDescent="0.25">
      <c r="A14" s="166"/>
      <c r="B14" s="167"/>
      <c r="C14" s="168"/>
      <c r="D14" s="168"/>
      <c r="E14" s="169"/>
      <c r="F14" s="208"/>
      <c r="G14" s="413">
        <f t="shared" si="0"/>
        <v>0</v>
      </c>
      <c r="H14" s="413">
        <f t="shared" si="0"/>
        <v>0</v>
      </c>
      <c r="I14" s="413">
        <f t="shared" si="0"/>
        <v>0</v>
      </c>
      <c r="J14" s="413">
        <f t="shared" si="0"/>
        <v>0</v>
      </c>
      <c r="K14" s="413">
        <f t="shared" si="0"/>
        <v>0</v>
      </c>
      <c r="L14" s="413">
        <f t="shared" si="0"/>
        <v>0</v>
      </c>
      <c r="M14" s="413">
        <f t="shared" si="0"/>
        <v>0</v>
      </c>
      <c r="N14" s="413">
        <f t="shared" si="0"/>
        <v>0</v>
      </c>
      <c r="O14" s="413">
        <f t="shared" si="0"/>
        <v>0</v>
      </c>
      <c r="P14" s="413">
        <f t="shared" si="0"/>
        <v>0</v>
      </c>
      <c r="Q14" s="413">
        <f t="shared" si="1"/>
        <v>0</v>
      </c>
      <c r="R14" s="413">
        <f t="shared" si="1"/>
        <v>0</v>
      </c>
      <c r="S14" s="413">
        <f t="shared" si="1"/>
        <v>0</v>
      </c>
      <c r="T14" s="413">
        <f t="shared" si="1"/>
        <v>0</v>
      </c>
      <c r="U14" s="413">
        <f t="shared" si="1"/>
        <v>0</v>
      </c>
      <c r="V14" s="413">
        <f t="shared" si="1"/>
        <v>0</v>
      </c>
      <c r="W14" s="413">
        <f t="shared" si="1"/>
        <v>0</v>
      </c>
      <c r="X14" s="413">
        <f t="shared" si="1"/>
        <v>0</v>
      </c>
      <c r="Y14" s="199"/>
    </row>
    <row r="15" spans="1:25" x14ac:dyDescent="0.25">
      <c r="A15" s="166"/>
      <c r="B15" s="167"/>
      <c r="C15" s="168"/>
      <c r="D15" s="168"/>
      <c r="E15" s="169"/>
      <c r="F15" s="208"/>
      <c r="G15" s="413">
        <f t="shared" si="0"/>
        <v>0</v>
      </c>
      <c r="H15" s="413">
        <f t="shared" si="0"/>
        <v>0</v>
      </c>
      <c r="I15" s="413">
        <f t="shared" si="0"/>
        <v>0</v>
      </c>
      <c r="J15" s="413">
        <f t="shared" si="0"/>
        <v>0</v>
      </c>
      <c r="K15" s="413">
        <f t="shared" si="0"/>
        <v>0</v>
      </c>
      <c r="L15" s="413">
        <f t="shared" si="0"/>
        <v>0</v>
      </c>
      <c r="M15" s="413">
        <f t="shared" si="0"/>
        <v>0</v>
      </c>
      <c r="N15" s="413">
        <f t="shared" si="0"/>
        <v>0</v>
      </c>
      <c r="O15" s="413">
        <f t="shared" si="0"/>
        <v>0</v>
      </c>
      <c r="P15" s="413">
        <f t="shared" si="0"/>
        <v>0</v>
      </c>
      <c r="Q15" s="413">
        <f t="shared" si="1"/>
        <v>0</v>
      </c>
      <c r="R15" s="413">
        <f t="shared" si="1"/>
        <v>0</v>
      </c>
      <c r="S15" s="413">
        <f t="shared" si="1"/>
        <v>0</v>
      </c>
      <c r="T15" s="413">
        <f t="shared" si="1"/>
        <v>0</v>
      </c>
      <c r="U15" s="413">
        <f t="shared" si="1"/>
        <v>0</v>
      </c>
      <c r="V15" s="413">
        <f t="shared" si="1"/>
        <v>0</v>
      </c>
      <c r="W15" s="413">
        <f t="shared" si="1"/>
        <v>0</v>
      </c>
      <c r="X15" s="413">
        <f t="shared" si="1"/>
        <v>0</v>
      </c>
      <c r="Y15" s="199"/>
    </row>
    <row r="16" spans="1:25" x14ac:dyDescent="0.25">
      <c r="A16" s="166"/>
      <c r="B16" s="167"/>
      <c r="C16" s="168"/>
      <c r="D16" s="168"/>
      <c r="E16" s="169"/>
      <c r="F16" s="208"/>
      <c r="G16" s="413">
        <f t="shared" si="0"/>
        <v>0</v>
      </c>
      <c r="H16" s="413">
        <f t="shared" si="0"/>
        <v>0</v>
      </c>
      <c r="I16" s="413">
        <f t="shared" si="0"/>
        <v>0</v>
      </c>
      <c r="J16" s="413">
        <f t="shared" si="0"/>
        <v>0</v>
      </c>
      <c r="K16" s="413">
        <f t="shared" si="0"/>
        <v>0</v>
      </c>
      <c r="L16" s="413">
        <f t="shared" si="0"/>
        <v>0</v>
      </c>
      <c r="M16" s="413">
        <f t="shared" si="0"/>
        <v>0</v>
      </c>
      <c r="N16" s="413">
        <f t="shared" si="0"/>
        <v>0</v>
      </c>
      <c r="O16" s="413">
        <f t="shared" si="0"/>
        <v>0</v>
      </c>
      <c r="P16" s="413">
        <f t="shared" si="0"/>
        <v>0</v>
      </c>
      <c r="Q16" s="413">
        <f t="shared" si="1"/>
        <v>0</v>
      </c>
      <c r="R16" s="413">
        <f t="shared" si="1"/>
        <v>0</v>
      </c>
      <c r="S16" s="413">
        <f t="shared" si="1"/>
        <v>0</v>
      </c>
      <c r="T16" s="413">
        <f t="shared" si="1"/>
        <v>0</v>
      </c>
      <c r="U16" s="413">
        <f t="shared" si="1"/>
        <v>0</v>
      </c>
      <c r="V16" s="413">
        <f t="shared" si="1"/>
        <v>0</v>
      </c>
      <c r="W16" s="413">
        <f t="shared" si="1"/>
        <v>0</v>
      </c>
      <c r="X16" s="413">
        <f t="shared" si="1"/>
        <v>0</v>
      </c>
      <c r="Y16" s="199"/>
    </row>
    <row r="17" spans="1:25" x14ac:dyDescent="0.25">
      <c r="A17" s="166"/>
      <c r="B17" s="167"/>
      <c r="C17" s="168"/>
      <c r="D17" s="168"/>
      <c r="E17" s="169"/>
      <c r="F17" s="208"/>
      <c r="G17" s="413">
        <f t="shared" si="0"/>
        <v>0</v>
      </c>
      <c r="H17" s="413">
        <f t="shared" si="0"/>
        <v>0</v>
      </c>
      <c r="I17" s="413">
        <f t="shared" si="0"/>
        <v>0</v>
      </c>
      <c r="J17" s="413">
        <f t="shared" si="0"/>
        <v>0</v>
      </c>
      <c r="K17" s="413">
        <f t="shared" si="0"/>
        <v>0</v>
      </c>
      <c r="L17" s="413">
        <f t="shared" si="0"/>
        <v>0</v>
      </c>
      <c r="M17" s="413">
        <f t="shared" si="0"/>
        <v>0</v>
      </c>
      <c r="N17" s="413">
        <f t="shared" si="0"/>
        <v>0</v>
      </c>
      <c r="O17" s="413">
        <f t="shared" si="0"/>
        <v>0</v>
      </c>
      <c r="P17" s="413">
        <f t="shared" si="0"/>
        <v>0</v>
      </c>
      <c r="Q17" s="413">
        <f t="shared" si="1"/>
        <v>0</v>
      </c>
      <c r="R17" s="413">
        <f t="shared" si="1"/>
        <v>0</v>
      </c>
      <c r="S17" s="413">
        <f t="shared" si="1"/>
        <v>0</v>
      </c>
      <c r="T17" s="413">
        <f t="shared" si="1"/>
        <v>0</v>
      </c>
      <c r="U17" s="413">
        <f t="shared" si="1"/>
        <v>0</v>
      </c>
      <c r="V17" s="413">
        <f t="shared" si="1"/>
        <v>0</v>
      </c>
      <c r="W17" s="413">
        <f t="shared" si="1"/>
        <v>0</v>
      </c>
      <c r="X17" s="413">
        <f t="shared" si="1"/>
        <v>0</v>
      </c>
      <c r="Y17" s="199"/>
    </row>
    <row r="18" spans="1:25" x14ac:dyDescent="0.25">
      <c r="A18" s="423"/>
      <c r="B18" s="210"/>
      <c r="C18" s="211"/>
      <c r="D18" s="211"/>
      <c r="E18" s="212"/>
      <c r="F18" s="213"/>
      <c r="G18" s="413">
        <f t="shared" si="0"/>
        <v>0</v>
      </c>
      <c r="H18" s="413">
        <f t="shared" si="0"/>
        <v>0</v>
      </c>
      <c r="I18" s="413">
        <f t="shared" si="0"/>
        <v>0</v>
      </c>
      <c r="J18" s="413">
        <f t="shared" si="0"/>
        <v>0</v>
      </c>
      <c r="K18" s="413">
        <f t="shared" si="0"/>
        <v>0</v>
      </c>
      <c r="L18" s="413">
        <f t="shared" si="0"/>
        <v>0</v>
      </c>
      <c r="M18" s="413">
        <f t="shared" si="0"/>
        <v>0</v>
      </c>
      <c r="N18" s="413">
        <f t="shared" si="0"/>
        <v>0</v>
      </c>
      <c r="O18" s="413">
        <f t="shared" si="0"/>
        <v>0</v>
      </c>
      <c r="P18" s="413">
        <f t="shared" si="0"/>
        <v>0</v>
      </c>
      <c r="Q18" s="413">
        <f t="shared" si="1"/>
        <v>0</v>
      </c>
      <c r="R18" s="413">
        <f t="shared" si="1"/>
        <v>0</v>
      </c>
      <c r="S18" s="413">
        <f t="shared" si="1"/>
        <v>0</v>
      </c>
      <c r="T18" s="413">
        <f t="shared" si="1"/>
        <v>0</v>
      </c>
      <c r="U18" s="413">
        <f t="shared" si="1"/>
        <v>0</v>
      </c>
      <c r="V18" s="413">
        <f t="shared" si="1"/>
        <v>0</v>
      </c>
      <c r="W18" s="413">
        <f t="shared" si="1"/>
        <v>0</v>
      </c>
      <c r="X18" s="413">
        <f t="shared" si="1"/>
        <v>0</v>
      </c>
      <c r="Y18" s="199"/>
    </row>
    <row r="19" spans="1:25" x14ac:dyDescent="0.25">
      <c r="A19" s="423"/>
      <c r="B19" s="210"/>
      <c r="C19" s="211"/>
      <c r="D19" s="211"/>
      <c r="E19" s="212"/>
      <c r="F19" s="213"/>
      <c r="G19" s="413">
        <f t="shared" si="0"/>
        <v>0</v>
      </c>
      <c r="H19" s="413">
        <f t="shared" si="0"/>
        <v>0</v>
      </c>
      <c r="I19" s="413">
        <f t="shared" si="0"/>
        <v>0</v>
      </c>
      <c r="J19" s="413">
        <f t="shared" si="0"/>
        <v>0</v>
      </c>
      <c r="K19" s="413">
        <f t="shared" si="0"/>
        <v>0</v>
      </c>
      <c r="L19" s="413">
        <f t="shared" si="0"/>
        <v>0</v>
      </c>
      <c r="M19" s="413">
        <f t="shared" si="0"/>
        <v>0</v>
      </c>
      <c r="N19" s="413">
        <f t="shared" si="0"/>
        <v>0</v>
      </c>
      <c r="O19" s="413">
        <f t="shared" si="0"/>
        <v>0</v>
      </c>
      <c r="P19" s="413">
        <f t="shared" si="0"/>
        <v>0</v>
      </c>
      <c r="Q19" s="413">
        <f t="shared" si="1"/>
        <v>0</v>
      </c>
      <c r="R19" s="413">
        <f t="shared" si="1"/>
        <v>0</v>
      </c>
      <c r="S19" s="413">
        <f t="shared" si="1"/>
        <v>0</v>
      </c>
      <c r="T19" s="413">
        <f t="shared" si="1"/>
        <v>0</v>
      </c>
      <c r="U19" s="413">
        <f t="shared" si="1"/>
        <v>0</v>
      </c>
      <c r="V19" s="413">
        <f t="shared" si="1"/>
        <v>0</v>
      </c>
      <c r="W19" s="413">
        <f t="shared" si="1"/>
        <v>0</v>
      </c>
      <c r="X19" s="413">
        <f t="shared" si="1"/>
        <v>0</v>
      </c>
      <c r="Y19" s="199"/>
    </row>
    <row r="20" spans="1:25" x14ac:dyDescent="0.25">
      <c r="A20" s="423"/>
      <c r="B20" s="210"/>
      <c r="C20" s="211"/>
      <c r="D20" s="211"/>
      <c r="E20" s="212"/>
      <c r="F20" s="213"/>
      <c r="G20" s="413">
        <f t="shared" si="0"/>
        <v>0</v>
      </c>
      <c r="H20" s="413">
        <f t="shared" si="0"/>
        <v>0</v>
      </c>
      <c r="I20" s="413">
        <f t="shared" si="0"/>
        <v>0</v>
      </c>
      <c r="J20" s="413">
        <f t="shared" si="0"/>
        <v>0</v>
      </c>
      <c r="K20" s="413">
        <f t="shared" si="0"/>
        <v>0</v>
      </c>
      <c r="L20" s="413">
        <f t="shared" si="0"/>
        <v>0</v>
      </c>
      <c r="M20" s="413">
        <f t="shared" si="0"/>
        <v>0</v>
      </c>
      <c r="N20" s="413">
        <f t="shared" si="0"/>
        <v>0</v>
      </c>
      <c r="O20" s="413">
        <f t="shared" si="0"/>
        <v>0</v>
      </c>
      <c r="P20" s="413">
        <f t="shared" si="0"/>
        <v>0</v>
      </c>
      <c r="Q20" s="413">
        <f t="shared" si="1"/>
        <v>0</v>
      </c>
      <c r="R20" s="413">
        <f t="shared" si="1"/>
        <v>0</v>
      </c>
      <c r="S20" s="413">
        <f t="shared" si="1"/>
        <v>0</v>
      </c>
      <c r="T20" s="413">
        <f t="shared" si="1"/>
        <v>0</v>
      </c>
      <c r="U20" s="413">
        <f t="shared" si="1"/>
        <v>0</v>
      </c>
      <c r="V20" s="413">
        <f t="shared" si="1"/>
        <v>0</v>
      </c>
      <c r="W20" s="413">
        <f t="shared" si="1"/>
        <v>0</v>
      </c>
      <c r="X20" s="413">
        <f t="shared" si="1"/>
        <v>0</v>
      </c>
      <c r="Y20" s="199"/>
    </row>
    <row r="21" spans="1:25" x14ac:dyDescent="0.25">
      <c r="A21" s="423"/>
      <c r="B21" s="210"/>
      <c r="C21" s="211"/>
      <c r="D21" s="211"/>
      <c r="E21" s="212"/>
      <c r="F21" s="213"/>
      <c r="G21" s="413">
        <f t="shared" si="0"/>
        <v>0</v>
      </c>
      <c r="H21" s="413">
        <f t="shared" si="0"/>
        <v>0</v>
      </c>
      <c r="I21" s="413">
        <f t="shared" si="0"/>
        <v>0</v>
      </c>
      <c r="J21" s="413">
        <f t="shared" si="0"/>
        <v>0</v>
      </c>
      <c r="K21" s="413">
        <f t="shared" si="0"/>
        <v>0</v>
      </c>
      <c r="L21" s="413">
        <f t="shared" si="0"/>
        <v>0</v>
      </c>
      <c r="M21" s="413">
        <f t="shared" si="0"/>
        <v>0</v>
      </c>
      <c r="N21" s="413">
        <f t="shared" si="0"/>
        <v>0</v>
      </c>
      <c r="O21" s="413">
        <f t="shared" si="0"/>
        <v>0</v>
      </c>
      <c r="P21" s="413">
        <f t="shared" si="0"/>
        <v>0</v>
      </c>
      <c r="Q21" s="413">
        <f t="shared" si="1"/>
        <v>0</v>
      </c>
      <c r="R21" s="413">
        <f t="shared" si="1"/>
        <v>0</v>
      </c>
      <c r="S21" s="413">
        <f t="shared" si="1"/>
        <v>0</v>
      </c>
      <c r="T21" s="413">
        <f t="shared" si="1"/>
        <v>0</v>
      </c>
      <c r="U21" s="413">
        <f t="shared" si="1"/>
        <v>0</v>
      </c>
      <c r="V21" s="413">
        <f t="shared" si="1"/>
        <v>0</v>
      </c>
      <c r="W21" s="413">
        <f t="shared" si="1"/>
        <v>0</v>
      </c>
      <c r="X21" s="413">
        <f t="shared" si="1"/>
        <v>0</v>
      </c>
      <c r="Y21" s="199"/>
    </row>
    <row r="22" spans="1:25" x14ac:dyDescent="0.25">
      <c r="A22" s="423"/>
      <c r="B22" s="210"/>
      <c r="C22" s="211"/>
      <c r="D22" s="211"/>
      <c r="E22" s="212"/>
      <c r="F22" s="213"/>
      <c r="G22" s="413">
        <f t="shared" si="0"/>
        <v>0</v>
      </c>
      <c r="H22" s="413">
        <f t="shared" si="0"/>
        <v>0</v>
      </c>
      <c r="I22" s="413">
        <f t="shared" si="0"/>
        <v>0</v>
      </c>
      <c r="J22" s="413">
        <f t="shared" si="0"/>
        <v>0</v>
      </c>
      <c r="K22" s="413">
        <f t="shared" si="0"/>
        <v>0</v>
      </c>
      <c r="L22" s="413">
        <f t="shared" si="0"/>
        <v>0</v>
      </c>
      <c r="M22" s="413">
        <f t="shared" si="0"/>
        <v>0</v>
      </c>
      <c r="N22" s="413">
        <f t="shared" si="0"/>
        <v>0</v>
      </c>
      <c r="O22" s="413">
        <f t="shared" si="0"/>
        <v>0</v>
      </c>
      <c r="P22" s="413">
        <f t="shared" si="0"/>
        <v>0</v>
      </c>
      <c r="Q22" s="413">
        <f t="shared" si="1"/>
        <v>0</v>
      </c>
      <c r="R22" s="413">
        <f t="shared" si="1"/>
        <v>0</v>
      </c>
      <c r="S22" s="413">
        <f t="shared" si="1"/>
        <v>0</v>
      </c>
      <c r="T22" s="413">
        <f t="shared" si="1"/>
        <v>0</v>
      </c>
      <c r="U22" s="413">
        <f t="shared" si="1"/>
        <v>0</v>
      </c>
      <c r="V22" s="413">
        <f t="shared" si="1"/>
        <v>0</v>
      </c>
      <c r="W22" s="413">
        <f t="shared" si="1"/>
        <v>0</v>
      </c>
      <c r="X22" s="413">
        <f t="shared" si="1"/>
        <v>0</v>
      </c>
      <c r="Y22" s="199"/>
    </row>
    <row r="23" spans="1:25" x14ac:dyDescent="0.25">
      <c r="A23" s="423"/>
      <c r="B23" s="210"/>
      <c r="C23" s="211"/>
      <c r="D23" s="211"/>
      <c r="E23" s="212"/>
      <c r="F23" s="213"/>
      <c r="G23" s="413">
        <f t="shared" si="0"/>
        <v>0</v>
      </c>
      <c r="H23" s="413">
        <f t="shared" si="0"/>
        <v>0</v>
      </c>
      <c r="I23" s="413">
        <f t="shared" si="0"/>
        <v>0</v>
      </c>
      <c r="J23" s="413">
        <f t="shared" si="0"/>
        <v>0</v>
      </c>
      <c r="K23" s="413">
        <f t="shared" si="0"/>
        <v>0</v>
      </c>
      <c r="L23" s="413">
        <f t="shared" si="0"/>
        <v>0</v>
      </c>
      <c r="M23" s="413">
        <f t="shared" si="0"/>
        <v>0</v>
      </c>
      <c r="N23" s="413">
        <f t="shared" si="0"/>
        <v>0</v>
      </c>
      <c r="O23" s="413">
        <f t="shared" si="0"/>
        <v>0</v>
      </c>
      <c r="P23" s="413">
        <f t="shared" si="0"/>
        <v>0</v>
      </c>
      <c r="Q23" s="413">
        <f t="shared" si="1"/>
        <v>0</v>
      </c>
      <c r="R23" s="413">
        <f t="shared" si="1"/>
        <v>0</v>
      </c>
      <c r="S23" s="413">
        <f t="shared" si="1"/>
        <v>0</v>
      </c>
      <c r="T23" s="413">
        <f t="shared" si="1"/>
        <v>0</v>
      </c>
      <c r="U23" s="413">
        <f t="shared" si="1"/>
        <v>0</v>
      </c>
      <c r="V23" s="413">
        <f t="shared" si="1"/>
        <v>0</v>
      </c>
      <c r="W23" s="413">
        <f t="shared" si="1"/>
        <v>0</v>
      </c>
      <c r="X23" s="413">
        <f t="shared" si="1"/>
        <v>0</v>
      </c>
      <c r="Y23" s="199"/>
    </row>
    <row r="24" spans="1:25" x14ac:dyDescent="0.25">
      <c r="A24" s="423"/>
      <c r="B24" s="210"/>
      <c r="C24" s="211"/>
      <c r="D24" s="211"/>
      <c r="E24" s="212"/>
      <c r="F24" s="213"/>
      <c r="G24" s="413">
        <f t="shared" ref="G24:M25" si="2">IF($F24=G$7,SUM($C24:$E24),0)</f>
        <v>0</v>
      </c>
      <c r="H24" s="413">
        <f t="shared" si="2"/>
        <v>0</v>
      </c>
      <c r="I24" s="413">
        <f t="shared" si="2"/>
        <v>0</v>
      </c>
      <c r="J24" s="413">
        <f t="shared" si="2"/>
        <v>0</v>
      </c>
      <c r="K24" s="413">
        <f t="shared" si="2"/>
        <v>0</v>
      </c>
      <c r="L24" s="413">
        <f t="shared" si="2"/>
        <v>0</v>
      </c>
      <c r="M24" s="413">
        <f t="shared" si="2"/>
        <v>0</v>
      </c>
      <c r="N24" s="413">
        <f t="shared" si="0"/>
        <v>0</v>
      </c>
      <c r="O24" s="413">
        <f t="shared" ref="O24:X33" si="3">IF($F24=O$7,SUM($C24:$E24),0)</f>
        <v>0</v>
      </c>
      <c r="P24" s="413">
        <f t="shared" si="3"/>
        <v>0</v>
      </c>
      <c r="Q24" s="413">
        <f t="shared" si="3"/>
        <v>0</v>
      </c>
      <c r="R24" s="413">
        <f t="shared" si="3"/>
        <v>0</v>
      </c>
      <c r="S24" s="413">
        <f t="shared" si="3"/>
        <v>0</v>
      </c>
      <c r="T24" s="413">
        <f t="shared" si="3"/>
        <v>0</v>
      </c>
      <c r="U24" s="413">
        <f t="shared" si="3"/>
        <v>0</v>
      </c>
      <c r="V24" s="413">
        <f t="shared" si="3"/>
        <v>0</v>
      </c>
      <c r="W24" s="413">
        <f t="shared" si="3"/>
        <v>0</v>
      </c>
      <c r="X24" s="413">
        <f t="shared" si="3"/>
        <v>0</v>
      </c>
      <c r="Y24" s="199"/>
    </row>
    <row r="25" spans="1:25" x14ac:dyDescent="0.25">
      <c r="A25" s="423"/>
      <c r="B25" s="210"/>
      <c r="C25" s="211"/>
      <c r="D25" s="211"/>
      <c r="E25" s="212"/>
      <c r="F25" s="213"/>
      <c r="G25" s="413">
        <f t="shared" si="2"/>
        <v>0</v>
      </c>
      <c r="H25" s="413">
        <f t="shared" si="2"/>
        <v>0</v>
      </c>
      <c r="I25" s="413">
        <f t="shared" si="2"/>
        <v>0</v>
      </c>
      <c r="J25" s="413">
        <f t="shared" si="2"/>
        <v>0</v>
      </c>
      <c r="K25" s="413">
        <f t="shared" si="2"/>
        <v>0</v>
      </c>
      <c r="L25" s="413">
        <f t="shared" si="2"/>
        <v>0</v>
      </c>
      <c r="M25" s="413">
        <f t="shared" si="2"/>
        <v>0</v>
      </c>
      <c r="N25" s="413">
        <f t="shared" ref="N25:N56" si="4">IF($F25=N$7,SUM($C25:$E25),0)</f>
        <v>0</v>
      </c>
      <c r="O25" s="413">
        <f t="shared" si="3"/>
        <v>0</v>
      </c>
      <c r="P25" s="413">
        <f t="shared" si="3"/>
        <v>0</v>
      </c>
      <c r="Q25" s="413">
        <f t="shared" si="3"/>
        <v>0</v>
      </c>
      <c r="R25" s="413">
        <f t="shared" si="3"/>
        <v>0</v>
      </c>
      <c r="S25" s="413">
        <f t="shared" si="3"/>
        <v>0</v>
      </c>
      <c r="T25" s="413">
        <f t="shared" si="3"/>
        <v>0</v>
      </c>
      <c r="U25" s="413">
        <f t="shared" si="3"/>
        <v>0</v>
      </c>
      <c r="V25" s="413">
        <f t="shared" si="3"/>
        <v>0</v>
      </c>
      <c r="W25" s="413">
        <f t="shared" si="3"/>
        <v>0</v>
      </c>
      <c r="X25" s="413">
        <f t="shared" si="3"/>
        <v>0</v>
      </c>
      <c r="Y25" s="199"/>
    </row>
    <row r="26" spans="1:25" x14ac:dyDescent="0.25">
      <c r="A26" s="423"/>
      <c r="B26" s="210"/>
      <c r="C26" s="211"/>
      <c r="D26" s="211"/>
      <c r="E26" s="212"/>
      <c r="F26" s="213"/>
      <c r="G26" s="413">
        <f t="shared" ref="G26:L35" si="5">IF($F26=G$7,SUM($C26:$E26),0)</f>
        <v>0</v>
      </c>
      <c r="H26" s="413">
        <f t="shared" si="5"/>
        <v>0</v>
      </c>
      <c r="I26" s="413">
        <f t="shared" si="5"/>
        <v>0</v>
      </c>
      <c r="J26" s="413">
        <f t="shared" si="5"/>
        <v>0</v>
      </c>
      <c r="K26" s="413">
        <f t="shared" si="5"/>
        <v>0</v>
      </c>
      <c r="L26" s="413">
        <f t="shared" si="5"/>
        <v>0</v>
      </c>
      <c r="M26" s="413">
        <v>0</v>
      </c>
      <c r="N26" s="413">
        <f t="shared" si="4"/>
        <v>0</v>
      </c>
      <c r="O26" s="413">
        <f t="shared" si="3"/>
        <v>0</v>
      </c>
      <c r="P26" s="413">
        <f t="shared" si="3"/>
        <v>0</v>
      </c>
      <c r="Q26" s="413">
        <f t="shared" si="3"/>
        <v>0</v>
      </c>
      <c r="R26" s="413">
        <f t="shared" si="3"/>
        <v>0</v>
      </c>
      <c r="S26" s="413">
        <f t="shared" si="3"/>
        <v>0</v>
      </c>
      <c r="T26" s="413">
        <f t="shared" si="3"/>
        <v>0</v>
      </c>
      <c r="U26" s="413">
        <f t="shared" si="3"/>
        <v>0</v>
      </c>
      <c r="V26" s="413">
        <f t="shared" si="3"/>
        <v>0</v>
      </c>
      <c r="W26" s="413">
        <f t="shared" si="3"/>
        <v>0</v>
      </c>
      <c r="X26" s="413">
        <f t="shared" si="3"/>
        <v>0</v>
      </c>
      <c r="Y26" s="199"/>
    </row>
    <row r="27" spans="1:25" x14ac:dyDescent="0.25">
      <c r="A27" s="209"/>
      <c r="B27" s="210"/>
      <c r="C27" s="211"/>
      <c r="D27" s="211"/>
      <c r="E27" s="212"/>
      <c r="F27" s="213"/>
      <c r="G27" s="413">
        <f t="shared" si="5"/>
        <v>0</v>
      </c>
      <c r="H27" s="413">
        <f t="shared" si="5"/>
        <v>0</v>
      </c>
      <c r="I27" s="413">
        <f t="shared" si="5"/>
        <v>0</v>
      </c>
      <c r="J27" s="413">
        <f t="shared" si="5"/>
        <v>0</v>
      </c>
      <c r="K27" s="413">
        <f t="shared" si="5"/>
        <v>0</v>
      </c>
      <c r="L27" s="413">
        <f t="shared" si="5"/>
        <v>0</v>
      </c>
      <c r="M27" s="413">
        <f t="shared" ref="M27:M58" si="6">IF($F27=M$7,SUM($C27:$E27),0)</f>
        <v>0</v>
      </c>
      <c r="N27" s="413">
        <f t="shared" si="4"/>
        <v>0</v>
      </c>
      <c r="O27" s="413">
        <f t="shared" si="3"/>
        <v>0</v>
      </c>
      <c r="P27" s="413">
        <f t="shared" si="3"/>
        <v>0</v>
      </c>
      <c r="Q27" s="413">
        <f t="shared" si="3"/>
        <v>0</v>
      </c>
      <c r="R27" s="413">
        <f t="shared" si="3"/>
        <v>0</v>
      </c>
      <c r="S27" s="413">
        <f t="shared" si="3"/>
        <v>0</v>
      </c>
      <c r="T27" s="413">
        <f t="shared" si="3"/>
        <v>0</v>
      </c>
      <c r="U27" s="413">
        <f t="shared" si="3"/>
        <v>0</v>
      </c>
      <c r="V27" s="413">
        <f t="shared" si="3"/>
        <v>0</v>
      </c>
      <c r="W27" s="413">
        <f t="shared" si="3"/>
        <v>0</v>
      </c>
      <c r="X27" s="413">
        <f t="shared" si="3"/>
        <v>0</v>
      </c>
      <c r="Y27" s="199"/>
    </row>
    <row r="28" spans="1:25" x14ac:dyDescent="0.25">
      <c r="A28" s="209"/>
      <c r="B28" s="210"/>
      <c r="C28" s="211"/>
      <c r="D28" s="211"/>
      <c r="E28" s="212"/>
      <c r="F28" s="213"/>
      <c r="G28" s="413">
        <f t="shared" si="5"/>
        <v>0</v>
      </c>
      <c r="H28" s="413">
        <f t="shared" si="5"/>
        <v>0</v>
      </c>
      <c r="I28" s="413">
        <f t="shared" si="5"/>
        <v>0</v>
      </c>
      <c r="J28" s="413">
        <f t="shared" si="5"/>
        <v>0</v>
      </c>
      <c r="K28" s="413">
        <f t="shared" si="5"/>
        <v>0</v>
      </c>
      <c r="L28" s="413">
        <f t="shared" si="5"/>
        <v>0</v>
      </c>
      <c r="M28" s="413">
        <f t="shared" si="6"/>
        <v>0</v>
      </c>
      <c r="N28" s="413">
        <f t="shared" si="4"/>
        <v>0</v>
      </c>
      <c r="O28" s="413">
        <f t="shared" si="3"/>
        <v>0</v>
      </c>
      <c r="P28" s="413">
        <f t="shared" si="3"/>
        <v>0</v>
      </c>
      <c r="Q28" s="413">
        <f t="shared" si="3"/>
        <v>0</v>
      </c>
      <c r="R28" s="413">
        <f t="shared" si="3"/>
        <v>0</v>
      </c>
      <c r="S28" s="413">
        <f t="shared" si="3"/>
        <v>0</v>
      </c>
      <c r="T28" s="413">
        <f t="shared" si="3"/>
        <v>0</v>
      </c>
      <c r="U28" s="413">
        <f t="shared" si="3"/>
        <v>0</v>
      </c>
      <c r="V28" s="413">
        <f t="shared" si="3"/>
        <v>0</v>
      </c>
      <c r="W28" s="413">
        <f t="shared" si="3"/>
        <v>0</v>
      </c>
      <c r="X28" s="413">
        <f t="shared" si="3"/>
        <v>0</v>
      </c>
      <c r="Y28" s="199"/>
    </row>
    <row r="29" spans="1:25" x14ac:dyDescent="0.25">
      <c r="A29" s="209"/>
      <c r="B29" s="210"/>
      <c r="C29" s="211"/>
      <c r="D29" s="211"/>
      <c r="E29" s="212"/>
      <c r="F29" s="213"/>
      <c r="G29" s="413">
        <f t="shared" si="5"/>
        <v>0</v>
      </c>
      <c r="H29" s="413">
        <f t="shared" si="5"/>
        <v>0</v>
      </c>
      <c r="I29" s="413">
        <f t="shared" si="5"/>
        <v>0</v>
      </c>
      <c r="J29" s="413">
        <f t="shared" si="5"/>
        <v>0</v>
      </c>
      <c r="K29" s="413">
        <f t="shared" si="5"/>
        <v>0</v>
      </c>
      <c r="L29" s="413">
        <f t="shared" si="5"/>
        <v>0</v>
      </c>
      <c r="M29" s="413">
        <f t="shared" si="6"/>
        <v>0</v>
      </c>
      <c r="N29" s="413">
        <f t="shared" si="4"/>
        <v>0</v>
      </c>
      <c r="O29" s="413">
        <f t="shared" si="3"/>
        <v>0</v>
      </c>
      <c r="P29" s="413">
        <f t="shared" si="3"/>
        <v>0</v>
      </c>
      <c r="Q29" s="413">
        <f t="shared" si="3"/>
        <v>0</v>
      </c>
      <c r="R29" s="413">
        <f t="shared" si="3"/>
        <v>0</v>
      </c>
      <c r="S29" s="413">
        <f t="shared" si="3"/>
        <v>0</v>
      </c>
      <c r="T29" s="413">
        <f t="shared" si="3"/>
        <v>0</v>
      </c>
      <c r="U29" s="413">
        <f t="shared" si="3"/>
        <v>0</v>
      </c>
      <c r="V29" s="413">
        <f t="shared" si="3"/>
        <v>0</v>
      </c>
      <c r="W29" s="413">
        <f t="shared" si="3"/>
        <v>0</v>
      </c>
      <c r="X29" s="413">
        <f t="shared" si="3"/>
        <v>0</v>
      </c>
    </row>
    <row r="30" spans="1:25" x14ac:dyDescent="0.25">
      <c r="A30" s="209"/>
      <c r="B30" s="210"/>
      <c r="C30" s="211"/>
      <c r="D30" s="211"/>
      <c r="E30" s="212"/>
      <c r="F30" s="213"/>
      <c r="G30" s="413">
        <f t="shared" si="5"/>
        <v>0</v>
      </c>
      <c r="H30" s="413">
        <f t="shared" si="5"/>
        <v>0</v>
      </c>
      <c r="I30" s="413">
        <f t="shared" si="5"/>
        <v>0</v>
      </c>
      <c r="J30" s="413">
        <f t="shared" si="5"/>
        <v>0</v>
      </c>
      <c r="K30" s="413">
        <f t="shared" si="5"/>
        <v>0</v>
      </c>
      <c r="L30" s="413">
        <f t="shared" si="5"/>
        <v>0</v>
      </c>
      <c r="M30" s="413">
        <f t="shared" si="6"/>
        <v>0</v>
      </c>
      <c r="N30" s="413">
        <f t="shared" si="4"/>
        <v>0</v>
      </c>
      <c r="O30" s="413">
        <f t="shared" si="3"/>
        <v>0</v>
      </c>
      <c r="P30" s="413">
        <f t="shared" si="3"/>
        <v>0</v>
      </c>
      <c r="Q30" s="413">
        <f t="shared" si="3"/>
        <v>0</v>
      </c>
      <c r="R30" s="413">
        <f t="shared" si="3"/>
        <v>0</v>
      </c>
      <c r="S30" s="413">
        <f t="shared" si="3"/>
        <v>0</v>
      </c>
      <c r="T30" s="413">
        <f t="shared" si="3"/>
        <v>0</v>
      </c>
      <c r="U30" s="413">
        <f t="shared" si="3"/>
        <v>0</v>
      </c>
      <c r="V30" s="413">
        <f t="shared" si="3"/>
        <v>0</v>
      </c>
      <c r="W30" s="413">
        <f t="shared" si="3"/>
        <v>0</v>
      </c>
      <c r="X30" s="413">
        <f t="shared" si="3"/>
        <v>0</v>
      </c>
    </row>
    <row r="31" spans="1:25" x14ac:dyDescent="0.25">
      <c r="A31" s="209"/>
      <c r="B31" s="210"/>
      <c r="C31" s="211"/>
      <c r="D31" s="211"/>
      <c r="E31" s="212"/>
      <c r="F31" s="213"/>
      <c r="G31" s="413">
        <f t="shared" si="5"/>
        <v>0</v>
      </c>
      <c r="H31" s="413">
        <f t="shared" si="5"/>
        <v>0</v>
      </c>
      <c r="I31" s="413">
        <f t="shared" si="5"/>
        <v>0</v>
      </c>
      <c r="J31" s="413">
        <f t="shared" si="5"/>
        <v>0</v>
      </c>
      <c r="K31" s="413">
        <f t="shared" si="5"/>
        <v>0</v>
      </c>
      <c r="L31" s="413">
        <f t="shared" si="5"/>
        <v>0</v>
      </c>
      <c r="M31" s="413">
        <f t="shared" si="6"/>
        <v>0</v>
      </c>
      <c r="N31" s="413">
        <f t="shared" si="4"/>
        <v>0</v>
      </c>
      <c r="O31" s="413">
        <f t="shared" si="3"/>
        <v>0</v>
      </c>
      <c r="P31" s="413">
        <f t="shared" si="3"/>
        <v>0</v>
      </c>
      <c r="Q31" s="413">
        <f t="shared" si="3"/>
        <v>0</v>
      </c>
      <c r="R31" s="413">
        <f t="shared" si="3"/>
        <v>0</v>
      </c>
      <c r="S31" s="413">
        <f t="shared" si="3"/>
        <v>0</v>
      </c>
      <c r="T31" s="413">
        <f t="shared" si="3"/>
        <v>0</v>
      </c>
      <c r="U31" s="413">
        <f t="shared" si="3"/>
        <v>0</v>
      </c>
      <c r="V31" s="413">
        <f t="shared" si="3"/>
        <v>0</v>
      </c>
      <c r="W31" s="413">
        <f t="shared" si="3"/>
        <v>0</v>
      </c>
      <c r="X31" s="413">
        <f t="shared" si="3"/>
        <v>0</v>
      </c>
    </row>
    <row r="32" spans="1:25" x14ac:dyDescent="0.25">
      <c r="A32" s="209"/>
      <c r="B32" s="210"/>
      <c r="C32" s="211"/>
      <c r="D32" s="211"/>
      <c r="E32" s="212"/>
      <c r="F32" s="213"/>
      <c r="G32" s="413">
        <f t="shared" si="5"/>
        <v>0</v>
      </c>
      <c r="H32" s="413">
        <f t="shared" si="5"/>
        <v>0</v>
      </c>
      <c r="I32" s="413">
        <f t="shared" si="5"/>
        <v>0</v>
      </c>
      <c r="J32" s="413">
        <f t="shared" si="5"/>
        <v>0</v>
      </c>
      <c r="K32" s="413">
        <f t="shared" si="5"/>
        <v>0</v>
      </c>
      <c r="L32" s="413">
        <f t="shared" si="5"/>
        <v>0</v>
      </c>
      <c r="M32" s="413">
        <f t="shared" si="6"/>
        <v>0</v>
      </c>
      <c r="N32" s="413">
        <f t="shared" si="4"/>
        <v>0</v>
      </c>
      <c r="O32" s="413">
        <f t="shared" si="3"/>
        <v>0</v>
      </c>
      <c r="P32" s="413">
        <f t="shared" si="3"/>
        <v>0</v>
      </c>
      <c r="Q32" s="413">
        <f t="shared" si="3"/>
        <v>0</v>
      </c>
      <c r="R32" s="413">
        <f t="shared" si="3"/>
        <v>0</v>
      </c>
      <c r="S32" s="413">
        <f t="shared" si="3"/>
        <v>0</v>
      </c>
      <c r="T32" s="413">
        <f t="shared" si="3"/>
        <v>0</v>
      </c>
      <c r="U32" s="413">
        <f t="shared" si="3"/>
        <v>0</v>
      </c>
      <c r="V32" s="413">
        <f t="shared" si="3"/>
        <v>0</v>
      </c>
      <c r="W32" s="413">
        <f t="shared" si="3"/>
        <v>0</v>
      </c>
      <c r="X32" s="413">
        <f t="shared" si="3"/>
        <v>0</v>
      </c>
    </row>
    <row r="33" spans="1:24" x14ac:dyDescent="0.25">
      <c r="A33" s="209"/>
      <c r="B33" s="210"/>
      <c r="C33" s="211"/>
      <c r="D33" s="211"/>
      <c r="E33" s="212"/>
      <c r="F33" s="213"/>
      <c r="G33" s="413">
        <f t="shared" si="5"/>
        <v>0</v>
      </c>
      <c r="H33" s="413">
        <f t="shared" si="5"/>
        <v>0</v>
      </c>
      <c r="I33" s="413">
        <f t="shared" si="5"/>
        <v>0</v>
      </c>
      <c r="J33" s="413">
        <f t="shared" si="5"/>
        <v>0</v>
      </c>
      <c r="K33" s="413">
        <f t="shared" si="5"/>
        <v>0</v>
      </c>
      <c r="L33" s="413">
        <f t="shared" si="5"/>
        <v>0</v>
      </c>
      <c r="M33" s="413">
        <f t="shared" si="6"/>
        <v>0</v>
      </c>
      <c r="N33" s="413">
        <f t="shared" si="4"/>
        <v>0</v>
      </c>
      <c r="O33" s="413">
        <f t="shared" si="3"/>
        <v>0</v>
      </c>
      <c r="P33" s="413">
        <f t="shared" si="3"/>
        <v>0</v>
      </c>
      <c r="Q33" s="413">
        <f t="shared" si="3"/>
        <v>0</v>
      </c>
      <c r="R33" s="413">
        <f t="shared" si="3"/>
        <v>0</v>
      </c>
      <c r="S33" s="413">
        <f t="shared" si="3"/>
        <v>0</v>
      </c>
      <c r="T33" s="413">
        <f t="shared" si="3"/>
        <v>0</v>
      </c>
      <c r="U33" s="413">
        <f t="shared" si="3"/>
        <v>0</v>
      </c>
      <c r="V33" s="413">
        <f t="shared" si="3"/>
        <v>0</v>
      </c>
      <c r="W33" s="413">
        <f t="shared" si="3"/>
        <v>0</v>
      </c>
      <c r="X33" s="413">
        <f t="shared" si="3"/>
        <v>0</v>
      </c>
    </row>
    <row r="34" spans="1:24" x14ac:dyDescent="0.25">
      <c r="A34" s="209"/>
      <c r="B34" s="210"/>
      <c r="C34" s="211"/>
      <c r="D34" s="211"/>
      <c r="E34" s="212"/>
      <c r="F34" s="213"/>
      <c r="G34" s="413">
        <f t="shared" si="5"/>
        <v>0</v>
      </c>
      <c r="H34" s="413">
        <f t="shared" si="5"/>
        <v>0</v>
      </c>
      <c r="I34" s="413">
        <f t="shared" si="5"/>
        <v>0</v>
      </c>
      <c r="J34" s="413">
        <f t="shared" si="5"/>
        <v>0</v>
      </c>
      <c r="K34" s="413">
        <f t="shared" si="5"/>
        <v>0</v>
      </c>
      <c r="L34" s="413">
        <f t="shared" si="5"/>
        <v>0</v>
      </c>
      <c r="M34" s="413">
        <f t="shared" si="6"/>
        <v>0</v>
      </c>
      <c r="N34" s="413">
        <f t="shared" si="4"/>
        <v>0</v>
      </c>
      <c r="O34" s="413">
        <f t="shared" ref="O34:X43" si="7">IF($F34=O$7,SUM($C34:$E34),0)</f>
        <v>0</v>
      </c>
      <c r="P34" s="413">
        <f t="shared" si="7"/>
        <v>0</v>
      </c>
      <c r="Q34" s="413">
        <f t="shared" si="7"/>
        <v>0</v>
      </c>
      <c r="R34" s="413">
        <f t="shared" si="7"/>
        <v>0</v>
      </c>
      <c r="S34" s="413">
        <f t="shared" si="7"/>
        <v>0</v>
      </c>
      <c r="T34" s="413">
        <f t="shared" si="7"/>
        <v>0</v>
      </c>
      <c r="U34" s="413">
        <f t="shared" si="7"/>
        <v>0</v>
      </c>
      <c r="V34" s="413">
        <f t="shared" si="7"/>
        <v>0</v>
      </c>
      <c r="W34" s="413">
        <f t="shared" si="7"/>
        <v>0</v>
      </c>
      <c r="X34" s="413">
        <f t="shared" si="7"/>
        <v>0</v>
      </c>
    </row>
    <row r="35" spans="1:24" x14ac:dyDescent="0.25">
      <c r="A35" s="209"/>
      <c r="B35" s="210"/>
      <c r="C35" s="211"/>
      <c r="D35" s="211"/>
      <c r="E35" s="212"/>
      <c r="F35" s="213"/>
      <c r="G35" s="413">
        <f t="shared" si="5"/>
        <v>0</v>
      </c>
      <c r="H35" s="413">
        <f t="shared" si="5"/>
        <v>0</v>
      </c>
      <c r="I35" s="413">
        <f t="shared" si="5"/>
        <v>0</v>
      </c>
      <c r="J35" s="413">
        <f t="shared" si="5"/>
        <v>0</v>
      </c>
      <c r="K35" s="413">
        <f t="shared" si="5"/>
        <v>0</v>
      </c>
      <c r="L35" s="413">
        <f t="shared" si="5"/>
        <v>0</v>
      </c>
      <c r="M35" s="413">
        <f t="shared" si="6"/>
        <v>0</v>
      </c>
      <c r="N35" s="413">
        <f t="shared" si="4"/>
        <v>0</v>
      </c>
      <c r="O35" s="413">
        <f t="shared" si="7"/>
        <v>0</v>
      </c>
      <c r="P35" s="413">
        <f t="shared" si="7"/>
        <v>0</v>
      </c>
      <c r="Q35" s="413">
        <f t="shared" si="7"/>
        <v>0</v>
      </c>
      <c r="R35" s="413">
        <f t="shared" si="7"/>
        <v>0</v>
      </c>
      <c r="S35" s="413">
        <f t="shared" si="7"/>
        <v>0</v>
      </c>
      <c r="T35" s="413">
        <f t="shared" si="7"/>
        <v>0</v>
      </c>
      <c r="U35" s="413">
        <f t="shared" si="7"/>
        <v>0</v>
      </c>
      <c r="V35" s="413">
        <f t="shared" si="7"/>
        <v>0</v>
      </c>
      <c r="W35" s="413">
        <f t="shared" si="7"/>
        <v>0</v>
      </c>
      <c r="X35" s="413">
        <f t="shared" si="7"/>
        <v>0</v>
      </c>
    </row>
    <row r="36" spans="1:24" x14ac:dyDescent="0.25">
      <c r="A36" s="209"/>
      <c r="B36" s="210"/>
      <c r="C36" s="211"/>
      <c r="D36" s="211"/>
      <c r="E36" s="212"/>
      <c r="F36" s="213"/>
      <c r="G36" s="413">
        <f t="shared" ref="G36:L45" si="8">IF($F36=G$7,SUM($C36:$E36),0)</f>
        <v>0</v>
      </c>
      <c r="H36" s="413">
        <f t="shared" si="8"/>
        <v>0</v>
      </c>
      <c r="I36" s="413">
        <f t="shared" si="8"/>
        <v>0</v>
      </c>
      <c r="J36" s="413">
        <f t="shared" si="8"/>
        <v>0</v>
      </c>
      <c r="K36" s="413">
        <f t="shared" si="8"/>
        <v>0</v>
      </c>
      <c r="L36" s="413">
        <f t="shared" si="8"/>
        <v>0</v>
      </c>
      <c r="M36" s="413">
        <f t="shared" si="6"/>
        <v>0</v>
      </c>
      <c r="N36" s="413">
        <f t="shared" si="4"/>
        <v>0</v>
      </c>
      <c r="O36" s="413">
        <f t="shared" si="7"/>
        <v>0</v>
      </c>
      <c r="P36" s="413">
        <f t="shared" si="7"/>
        <v>0</v>
      </c>
      <c r="Q36" s="413">
        <f t="shared" si="7"/>
        <v>0</v>
      </c>
      <c r="R36" s="413">
        <f t="shared" si="7"/>
        <v>0</v>
      </c>
      <c r="S36" s="413">
        <f t="shared" si="7"/>
        <v>0</v>
      </c>
      <c r="T36" s="413">
        <f t="shared" si="7"/>
        <v>0</v>
      </c>
      <c r="U36" s="413">
        <f t="shared" si="7"/>
        <v>0</v>
      </c>
      <c r="V36" s="413">
        <f t="shared" si="7"/>
        <v>0</v>
      </c>
      <c r="W36" s="413">
        <f t="shared" si="7"/>
        <v>0</v>
      </c>
      <c r="X36" s="413">
        <f t="shared" si="7"/>
        <v>0</v>
      </c>
    </row>
    <row r="37" spans="1:24" x14ac:dyDescent="0.25">
      <c r="A37" s="209"/>
      <c r="B37" s="210"/>
      <c r="C37" s="211"/>
      <c r="D37" s="211"/>
      <c r="E37" s="212"/>
      <c r="F37" s="213"/>
      <c r="G37" s="413">
        <f t="shared" si="8"/>
        <v>0</v>
      </c>
      <c r="H37" s="413">
        <f t="shared" si="8"/>
        <v>0</v>
      </c>
      <c r="I37" s="413">
        <f t="shared" si="8"/>
        <v>0</v>
      </c>
      <c r="J37" s="413">
        <f t="shared" si="8"/>
        <v>0</v>
      </c>
      <c r="K37" s="413">
        <f t="shared" si="8"/>
        <v>0</v>
      </c>
      <c r="L37" s="413">
        <f t="shared" si="8"/>
        <v>0</v>
      </c>
      <c r="M37" s="413">
        <f t="shared" si="6"/>
        <v>0</v>
      </c>
      <c r="N37" s="413">
        <f t="shared" si="4"/>
        <v>0</v>
      </c>
      <c r="O37" s="413">
        <f t="shared" si="7"/>
        <v>0</v>
      </c>
      <c r="P37" s="413">
        <f t="shared" si="7"/>
        <v>0</v>
      </c>
      <c r="Q37" s="413">
        <f t="shared" si="7"/>
        <v>0</v>
      </c>
      <c r="R37" s="413">
        <f t="shared" si="7"/>
        <v>0</v>
      </c>
      <c r="S37" s="413">
        <f t="shared" si="7"/>
        <v>0</v>
      </c>
      <c r="T37" s="413">
        <f t="shared" si="7"/>
        <v>0</v>
      </c>
      <c r="U37" s="413">
        <f t="shared" si="7"/>
        <v>0</v>
      </c>
      <c r="V37" s="413">
        <f t="shared" si="7"/>
        <v>0</v>
      </c>
      <c r="W37" s="413">
        <f t="shared" si="7"/>
        <v>0</v>
      </c>
      <c r="X37" s="413">
        <f t="shared" si="7"/>
        <v>0</v>
      </c>
    </row>
    <row r="38" spans="1:24" x14ac:dyDescent="0.25">
      <c r="A38" s="209"/>
      <c r="B38" s="210"/>
      <c r="C38" s="211"/>
      <c r="D38" s="211"/>
      <c r="E38" s="212"/>
      <c r="F38" s="213"/>
      <c r="G38" s="413">
        <f t="shared" si="8"/>
        <v>0</v>
      </c>
      <c r="H38" s="413">
        <f t="shared" si="8"/>
        <v>0</v>
      </c>
      <c r="I38" s="413">
        <f t="shared" si="8"/>
        <v>0</v>
      </c>
      <c r="J38" s="413">
        <f t="shared" si="8"/>
        <v>0</v>
      </c>
      <c r="K38" s="413">
        <f t="shared" si="8"/>
        <v>0</v>
      </c>
      <c r="L38" s="413">
        <f t="shared" si="8"/>
        <v>0</v>
      </c>
      <c r="M38" s="413">
        <f t="shared" si="6"/>
        <v>0</v>
      </c>
      <c r="N38" s="413">
        <f t="shared" si="4"/>
        <v>0</v>
      </c>
      <c r="O38" s="413">
        <f t="shared" si="7"/>
        <v>0</v>
      </c>
      <c r="P38" s="413">
        <f t="shared" si="7"/>
        <v>0</v>
      </c>
      <c r="Q38" s="413">
        <f t="shared" si="7"/>
        <v>0</v>
      </c>
      <c r="R38" s="413">
        <f t="shared" si="7"/>
        <v>0</v>
      </c>
      <c r="S38" s="413">
        <f t="shared" si="7"/>
        <v>0</v>
      </c>
      <c r="T38" s="413">
        <f t="shared" si="7"/>
        <v>0</v>
      </c>
      <c r="U38" s="413">
        <f t="shared" si="7"/>
        <v>0</v>
      </c>
      <c r="V38" s="413">
        <f t="shared" si="7"/>
        <v>0</v>
      </c>
      <c r="W38" s="413">
        <f t="shared" si="7"/>
        <v>0</v>
      </c>
      <c r="X38" s="413">
        <f t="shared" si="7"/>
        <v>0</v>
      </c>
    </row>
    <row r="39" spans="1:24" x14ac:dyDescent="0.25">
      <c r="A39" s="209"/>
      <c r="B39" s="210"/>
      <c r="C39" s="211"/>
      <c r="D39" s="211"/>
      <c r="E39" s="212"/>
      <c r="F39" s="213"/>
      <c r="G39" s="413">
        <f t="shared" si="8"/>
        <v>0</v>
      </c>
      <c r="H39" s="413">
        <f t="shared" si="8"/>
        <v>0</v>
      </c>
      <c r="I39" s="413">
        <f t="shared" si="8"/>
        <v>0</v>
      </c>
      <c r="J39" s="413">
        <f t="shared" si="8"/>
        <v>0</v>
      </c>
      <c r="K39" s="413">
        <f t="shared" si="8"/>
        <v>0</v>
      </c>
      <c r="L39" s="413">
        <f t="shared" si="8"/>
        <v>0</v>
      </c>
      <c r="M39" s="413">
        <f t="shared" si="6"/>
        <v>0</v>
      </c>
      <c r="N39" s="413">
        <f t="shared" si="4"/>
        <v>0</v>
      </c>
      <c r="O39" s="413">
        <f t="shared" si="7"/>
        <v>0</v>
      </c>
      <c r="P39" s="413">
        <f t="shared" si="7"/>
        <v>0</v>
      </c>
      <c r="Q39" s="413">
        <f t="shared" si="7"/>
        <v>0</v>
      </c>
      <c r="R39" s="413">
        <f t="shared" si="7"/>
        <v>0</v>
      </c>
      <c r="S39" s="413">
        <f t="shared" si="7"/>
        <v>0</v>
      </c>
      <c r="T39" s="413">
        <f t="shared" si="7"/>
        <v>0</v>
      </c>
      <c r="U39" s="413">
        <f t="shared" si="7"/>
        <v>0</v>
      </c>
      <c r="V39" s="413">
        <f t="shared" si="7"/>
        <v>0</v>
      </c>
      <c r="W39" s="413">
        <f t="shared" si="7"/>
        <v>0</v>
      </c>
      <c r="X39" s="413">
        <f t="shared" si="7"/>
        <v>0</v>
      </c>
    </row>
    <row r="40" spans="1:24" x14ac:dyDescent="0.25">
      <c r="A40" s="209"/>
      <c r="B40" s="210"/>
      <c r="C40" s="211"/>
      <c r="D40" s="211"/>
      <c r="E40" s="212"/>
      <c r="F40" s="213"/>
      <c r="G40" s="413">
        <f t="shared" si="8"/>
        <v>0</v>
      </c>
      <c r="H40" s="413">
        <f t="shared" si="8"/>
        <v>0</v>
      </c>
      <c r="I40" s="413">
        <f t="shared" si="8"/>
        <v>0</v>
      </c>
      <c r="J40" s="413">
        <f t="shared" si="8"/>
        <v>0</v>
      </c>
      <c r="K40" s="413">
        <f t="shared" si="8"/>
        <v>0</v>
      </c>
      <c r="L40" s="413">
        <f t="shared" si="8"/>
        <v>0</v>
      </c>
      <c r="M40" s="413">
        <f t="shared" si="6"/>
        <v>0</v>
      </c>
      <c r="N40" s="413">
        <f t="shared" si="4"/>
        <v>0</v>
      </c>
      <c r="O40" s="413">
        <f t="shared" si="7"/>
        <v>0</v>
      </c>
      <c r="P40" s="413">
        <f t="shared" si="7"/>
        <v>0</v>
      </c>
      <c r="Q40" s="413">
        <f t="shared" si="7"/>
        <v>0</v>
      </c>
      <c r="R40" s="413">
        <f t="shared" si="7"/>
        <v>0</v>
      </c>
      <c r="S40" s="413">
        <f t="shared" si="7"/>
        <v>0</v>
      </c>
      <c r="T40" s="413">
        <f t="shared" si="7"/>
        <v>0</v>
      </c>
      <c r="U40" s="413">
        <f t="shared" si="7"/>
        <v>0</v>
      </c>
      <c r="V40" s="413">
        <f t="shared" si="7"/>
        <v>0</v>
      </c>
      <c r="W40" s="413">
        <f t="shared" si="7"/>
        <v>0</v>
      </c>
      <c r="X40" s="413">
        <f t="shared" si="7"/>
        <v>0</v>
      </c>
    </row>
    <row r="41" spans="1:24" x14ac:dyDescent="0.25">
      <c r="A41" s="209"/>
      <c r="B41" s="210"/>
      <c r="C41" s="211"/>
      <c r="D41" s="211"/>
      <c r="E41" s="212"/>
      <c r="F41" s="213"/>
      <c r="G41" s="413">
        <f t="shared" si="8"/>
        <v>0</v>
      </c>
      <c r="H41" s="413">
        <f t="shared" si="8"/>
        <v>0</v>
      </c>
      <c r="I41" s="413">
        <f t="shared" si="8"/>
        <v>0</v>
      </c>
      <c r="J41" s="413">
        <f t="shared" si="8"/>
        <v>0</v>
      </c>
      <c r="K41" s="413">
        <f t="shared" si="8"/>
        <v>0</v>
      </c>
      <c r="L41" s="413">
        <f t="shared" si="8"/>
        <v>0</v>
      </c>
      <c r="M41" s="413">
        <f t="shared" si="6"/>
        <v>0</v>
      </c>
      <c r="N41" s="413">
        <f t="shared" si="4"/>
        <v>0</v>
      </c>
      <c r="O41" s="413">
        <f t="shared" si="7"/>
        <v>0</v>
      </c>
      <c r="P41" s="413">
        <f t="shared" si="7"/>
        <v>0</v>
      </c>
      <c r="Q41" s="413">
        <f t="shared" si="7"/>
        <v>0</v>
      </c>
      <c r="R41" s="413">
        <f t="shared" si="7"/>
        <v>0</v>
      </c>
      <c r="S41" s="413">
        <f t="shared" si="7"/>
        <v>0</v>
      </c>
      <c r="T41" s="413">
        <f t="shared" si="7"/>
        <v>0</v>
      </c>
      <c r="U41" s="413">
        <f t="shared" si="7"/>
        <v>0</v>
      </c>
      <c r="V41" s="413">
        <f t="shared" si="7"/>
        <v>0</v>
      </c>
      <c r="W41" s="413">
        <f t="shared" si="7"/>
        <v>0</v>
      </c>
      <c r="X41" s="413">
        <f t="shared" si="7"/>
        <v>0</v>
      </c>
    </row>
    <row r="42" spans="1:24" x14ac:dyDescent="0.25">
      <c r="A42" s="209"/>
      <c r="B42" s="210"/>
      <c r="C42" s="211"/>
      <c r="D42" s="211"/>
      <c r="E42" s="212"/>
      <c r="F42" s="213"/>
      <c r="G42" s="413">
        <f t="shared" si="8"/>
        <v>0</v>
      </c>
      <c r="H42" s="413">
        <f t="shared" si="8"/>
        <v>0</v>
      </c>
      <c r="I42" s="413">
        <f t="shared" si="8"/>
        <v>0</v>
      </c>
      <c r="J42" s="413">
        <f t="shared" si="8"/>
        <v>0</v>
      </c>
      <c r="K42" s="413">
        <f t="shared" si="8"/>
        <v>0</v>
      </c>
      <c r="L42" s="413">
        <f t="shared" si="8"/>
        <v>0</v>
      </c>
      <c r="M42" s="413">
        <f t="shared" si="6"/>
        <v>0</v>
      </c>
      <c r="N42" s="413">
        <f t="shared" si="4"/>
        <v>0</v>
      </c>
      <c r="O42" s="413">
        <f t="shared" si="7"/>
        <v>0</v>
      </c>
      <c r="P42" s="413">
        <f t="shared" si="7"/>
        <v>0</v>
      </c>
      <c r="Q42" s="413">
        <f t="shared" si="7"/>
        <v>0</v>
      </c>
      <c r="R42" s="413">
        <f t="shared" si="7"/>
        <v>0</v>
      </c>
      <c r="S42" s="413">
        <f t="shared" si="7"/>
        <v>0</v>
      </c>
      <c r="T42" s="413">
        <f t="shared" si="7"/>
        <v>0</v>
      </c>
      <c r="U42" s="413">
        <f t="shared" si="7"/>
        <v>0</v>
      </c>
      <c r="V42" s="413">
        <f t="shared" si="7"/>
        <v>0</v>
      </c>
      <c r="W42" s="413">
        <f t="shared" si="7"/>
        <v>0</v>
      </c>
      <c r="X42" s="413">
        <f t="shared" si="7"/>
        <v>0</v>
      </c>
    </row>
    <row r="43" spans="1:24" x14ac:dyDescent="0.25">
      <c r="A43" s="209"/>
      <c r="B43" s="210"/>
      <c r="C43" s="211"/>
      <c r="D43" s="211"/>
      <c r="E43" s="212"/>
      <c r="F43" s="213"/>
      <c r="G43" s="413">
        <f t="shared" si="8"/>
        <v>0</v>
      </c>
      <c r="H43" s="413">
        <f t="shared" si="8"/>
        <v>0</v>
      </c>
      <c r="I43" s="413">
        <f t="shared" si="8"/>
        <v>0</v>
      </c>
      <c r="J43" s="413">
        <f t="shared" si="8"/>
        <v>0</v>
      </c>
      <c r="K43" s="413">
        <f t="shared" si="8"/>
        <v>0</v>
      </c>
      <c r="L43" s="413">
        <f t="shared" si="8"/>
        <v>0</v>
      </c>
      <c r="M43" s="413">
        <f t="shared" si="6"/>
        <v>0</v>
      </c>
      <c r="N43" s="413">
        <f t="shared" si="4"/>
        <v>0</v>
      </c>
      <c r="O43" s="413">
        <f t="shared" si="7"/>
        <v>0</v>
      </c>
      <c r="P43" s="413">
        <f t="shared" si="7"/>
        <v>0</v>
      </c>
      <c r="Q43" s="413">
        <f t="shared" si="7"/>
        <v>0</v>
      </c>
      <c r="R43" s="413">
        <f t="shared" si="7"/>
        <v>0</v>
      </c>
      <c r="S43" s="413">
        <f t="shared" si="7"/>
        <v>0</v>
      </c>
      <c r="T43" s="413">
        <f t="shared" si="7"/>
        <v>0</v>
      </c>
      <c r="U43" s="413">
        <f t="shared" si="7"/>
        <v>0</v>
      </c>
      <c r="V43" s="413">
        <f t="shared" si="7"/>
        <v>0</v>
      </c>
      <c r="W43" s="413">
        <f t="shared" si="7"/>
        <v>0</v>
      </c>
      <c r="X43" s="413">
        <f t="shared" si="7"/>
        <v>0</v>
      </c>
    </row>
    <row r="44" spans="1:24" x14ac:dyDescent="0.25">
      <c r="A44" s="209"/>
      <c r="B44" s="210"/>
      <c r="C44" s="211"/>
      <c r="D44" s="211"/>
      <c r="E44" s="212"/>
      <c r="F44" s="213"/>
      <c r="G44" s="413">
        <f t="shared" si="8"/>
        <v>0</v>
      </c>
      <c r="H44" s="413">
        <f t="shared" si="8"/>
        <v>0</v>
      </c>
      <c r="I44" s="413">
        <f t="shared" si="8"/>
        <v>0</v>
      </c>
      <c r="J44" s="413">
        <f t="shared" si="8"/>
        <v>0</v>
      </c>
      <c r="K44" s="413">
        <f t="shared" si="8"/>
        <v>0</v>
      </c>
      <c r="L44" s="413">
        <f t="shared" si="8"/>
        <v>0</v>
      </c>
      <c r="M44" s="413">
        <f t="shared" si="6"/>
        <v>0</v>
      </c>
      <c r="N44" s="413">
        <f t="shared" si="4"/>
        <v>0</v>
      </c>
      <c r="O44" s="413">
        <f t="shared" ref="O44:X53" si="9">IF($F44=O$7,SUM($C44:$E44),0)</f>
        <v>0</v>
      </c>
      <c r="P44" s="413">
        <f t="shared" si="9"/>
        <v>0</v>
      </c>
      <c r="Q44" s="413">
        <f t="shared" si="9"/>
        <v>0</v>
      </c>
      <c r="R44" s="413">
        <f t="shared" si="9"/>
        <v>0</v>
      </c>
      <c r="S44" s="413">
        <f t="shared" si="9"/>
        <v>0</v>
      </c>
      <c r="T44" s="413">
        <f t="shared" si="9"/>
        <v>0</v>
      </c>
      <c r="U44" s="413">
        <f t="shared" si="9"/>
        <v>0</v>
      </c>
      <c r="V44" s="413">
        <f t="shared" si="9"/>
        <v>0</v>
      </c>
      <c r="W44" s="413">
        <f t="shared" si="9"/>
        <v>0</v>
      </c>
      <c r="X44" s="413">
        <f t="shared" si="9"/>
        <v>0</v>
      </c>
    </row>
    <row r="45" spans="1:24" x14ac:dyDescent="0.25">
      <c r="A45" s="209"/>
      <c r="B45" s="210"/>
      <c r="C45" s="211"/>
      <c r="D45" s="211"/>
      <c r="E45" s="212"/>
      <c r="F45" s="213"/>
      <c r="G45" s="413">
        <f t="shared" si="8"/>
        <v>0</v>
      </c>
      <c r="H45" s="413">
        <f t="shared" si="8"/>
        <v>0</v>
      </c>
      <c r="I45" s="413">
        <f t="shared" si="8"/>
        <v>0</v>
      </c>
      <c r="J45" s="413">
        <f t="shared" si="8"/>
        <v>0</v>
      </c>
      <c r="K45" s="413">
        <f t="shared" si="8"/>
        <v>0</v>
      </c>
      <c r="L45" s="413">
        <f t="shared" si="8"/>
        <v>0</v>
      </c>
      <c r="M45" s="413">
        <f t="shared" si="6"/>
        <v>0</v>
      </c>
      <c r="N45" s="413">
        <f t="shared" si="4"/>
        <v>0</v>
      </c>
      <c r="O45" s="413">
        <f t="shared" si="9"/>
        <v>0</v>
      </c>
      <c r="P45" s="413">
        <f t="shared" si="9"/>
        <v>0</v>
      </c>
      <c r="Q45" s="413">
        <f t="shared" si="9"/>
        <v>0</v>
      </c>
      <c r="R45" s="413">
        <f t="shared" si="9"/>
        <v>0</v>
      </c>
      <c r="S45" s="413">
        <f t="shared" si="9"/>
        <v>0</v>
      </c>
      <c r="T45" s="413">
        <f t="shared" si="9"/>
        <v>0</v>
      </c>
      <c r="U45" s="413">
        <f t="shared" si="9"/>
        <v>0</v>
      </c>
      <c r="V45" s="413">
        <f t="shared" si="9"/>
        <v>0</v>
      </c>
      <c r="W45" s="413">
        <f t="shared" si="9"/>
        <v>0</v>
      </c>
      <c r="X45" s="413">
        <f t="shared" si="9"/>
        <v>0</v>
      </c>
    </row>
    <row r="46" spans="1:24" x14ac:dyDescent="0.25">
      <c r="A46" s="209"/>
      <c r="B46" s="210"/>
      <c r="C46" s="211"/>
      <c r="D46" s="211"/>
      <c r="E46" s="212"/>
      <c r="F46" s="213"/>
      <c r="G46" s="413">
        <f t="shared" ref="G46:L55" si="10">IF($F46=G$7,SUM($C46:$E46),0)</f>
        <v>0</v>
      </c>
      <c r="H46" s="413">
        <f t="shared" si="10"/>
        <v>0</v>
      </c>
      <c r="I46" s="413">
        <f t="shared" si="10"/>
        <v>0</v>
      </c>
      <c r="J46" s="413">
        <f t="shared" si="10"/>
        <v>0</v>
      </c>
      <c r="K46" s="413">
        <f t="shared" si="10"/>
        <v>0</v>
      </c>
      <c r="L46" s="413">
        <f t="shared" si="10"/>
        <v>0</v>
      </c>
      <c r="M46" s="413">
        <f t="shared" si="6"/>
        <v>0</v>
      </c>
      <c r="N46" s="413">
        <f t="shared" si="4"/>
        <v>0</v>
      </c>
      <c r="O46" s="413">
        <f t="shared" si="9"/>
        <v>0</v>
      </c>
      <c r="P46" s="413">
        <f t="shared" si="9"/>
        <v>0</v>
      </c>
      <c r="Q46" s="413">
        <f t="shared" si="9"/>
        <v>0</v>
      </c>
      <c r="R46" s="413">
        <f t="shared" si="9"/>
        <v>0</v>
      </c>
      <c r="S46" s="413">
        <f t="shared" si="9"/>
        <v>0</v>
      </c>
      <c r="T46" s="413">
        <f t="shared" si="9"/>
        <v>0</v>
      </c>
      <c r="U46" s="413">
        <f t="shared" si="9"/>
        <v>0</v>
      </c>
      <c r="V46" s="413">
        <f t="shared" si="9"/>
        <v>0</v>
      </c>
      <c r="W46" s="413">
        <f t="shared" si="9"/>
        <v>0</v>
      </c>
      <c r="X46" s="413">
        <f t="shared" si="9"/>
        <v>0</v>
      </c>
    </row>
    <row r="47" spans="1:24" x14ac:dyDescent="0.25">
      <c r="A47" s="209"/>
      <c r="B47" s="210"/>
      <c r="C47" s="211"/>
      <c r="D47" s="211"/>
      <c r="E47" s="212"/>
      <c r="F47" s="213"/>
      <c r="G47" s="413">
        <f t="shared" si="10"/>
        <v>0</v>
      </c>
      <c r="H47" s="413">
        <f t="shared" si="10"/>
        <v>0</v>
      </c>
      <c r="I47" s="413">
        <f t="shared" si="10"/>
        <v>0</v>
      </c>
      <c r="J47" s="413">
        <f t="shared" si="10"/>
        <v>0</v>
      </c>
      <c r="K47" s="413">
        <f t="shared" si="10"/>
        <v>0</v>
      </c>
      <c r="L47" s="413">
        <f t="shared" si="10"/>
        <v>0</v>
      </c>
      <c r="M47" s="413">
        <f t="shared" si="6"/>
        <v>0</v>
      </c>
      <c r="N47" s="413">
        <f t="shared" si="4"/>
        <v>0</v>
      </c>
      <c r="O47" s="413">
        <f t="shared" si="9"/>
        <v>0</v>
      </c>
      <c r="P47" s="413">
        <f t="shared" si="9"/>
        <v>0</v>
      </c>
      <c r="Q47" s="413">
        <f t="shared" si="9"/>
        <v>0</v>
      </c>
      <c r="R47" s="413">
        <f t="shared" si="9"/>
        <v>0</v>
      </c>
      <c r="S47" s="413">
        <f t="shared" si="9"/>
        <v>0</v>
      </c>
      <c r="T47" s="413">
        <f t="shared" si="9"/>
        <v>0</v>
      </c>
      <c r="U47" s="413">
        <f t="shared" si="9"/>
        <v>0</v>
      </c>
      <c r="V47" s="413">
        <f t="shared" si="9"/>
        <v>0</v>
      </c>
      <c r="W47" s="413">
        <f t="shared" si="9"/>
        <v>0</v>
      </c>
      <c r="X47" s="413">
        <f t="shared" si="9"/>
        <v>0</v>
      </c>
    </row>
    <row r="48" spans="1:24" x14ac:dyDescent="0.25">
      <c r="A48" s="209"/>
      <c r="B48" s="210"/>
      <c r="C48" s="211"/>
      <c r="D48" s="211"/>
      <c r="E48" s="212"/>
      <c r="F48" s="213"/>
      <c r="G48" s="413">
        <f t="shared" si="10"/>
        <v>0</v>
      </c>
      <c r="H48" s="413">
        <f t="shared" si="10"/>
        <v>0</v>
      </c>
      <c r="I48" s="413">
        <f t="shared" si="10"/>
        <v>0</v>
      </c>
      <c r="J48" s="413">
        <f t="shared" si="10"/>
        <v>0</v>
      </c>
      <c r="K48" s="413">
        <f t="shared" si="10"/>
        <v>0</v>
      </c>
      <c r="L48" s="413">
        <f t="shared" si="10"/>
        <v>0</v>
      </c>
      <c r="M48" s="413">
        <f t="shared" si="6"/>
        <v>0</v>
      </c>
      <c r="N48" s="413">
        <f t="shared" si="4"/>
        <v>0</v>
      </c>
      <c r="O48" s="413">
        <f t="shared" si="9"/>
        <v>0</v>
      </c>
      <c r="P48" s="413">
        <f t="shared" si="9"/>
        <v>0</v>
      </c>
      <c r="Q48" s="413">
        <f t="shared" si="9"/>
        <v>0</v>
      </c>
      <c r="R48" s="413">
        <f t="shared" si="9"/>
        <v>0</v>
      </c>
      <c r="S48" s="413">
        <f t="shared" si="9"/>
        <v>0</v>
      </c>
      <c r="T48" s="413">
        <f t="shared" si="9"/>
        <v>0</v>
      </c>
      <c r="U48" s="413">
        <f t="shared" si="9"/>
        <v>0</v>
      </c>
      <c r="V48" s="413">
        <f t="shared" si="9"/>
        <v>0</v>
      </c>
      <c r="W48" s="413">
        <f t="shared" si="9"/>
        <v>0</v>
      </c>
      <c r="X48" s="413">
        <f t="shared" si="9"/>
        <v>0</v>
      </c>
    </row>
    <row r="49" spans="1:24" x14ac:dyDescent="0.25">
      <c r="A49" s="209"/>
      <c r="B49" s="210"/>
      <c r="C49" s="211"/>
      <c r="D49" s="211"/>
      <c r="E49" s="212"/>
      <c r="F49" s="213"/>
      <c r="G49" s="413">
        <f t="shared" si="10"/>
        <v>0</v>
      </c>
      <c r="H49" s="413">
        <f t="shared" si="10"/>
        <v>0</v>
      </c>
      <c r="I49" s="413">
        <f t="shared" si="10"/>
        <v>0</v>
      </c>
      <c r="J49" s="413">
        <f t="shared" si="10"/>
        <v>0</v>
      </c>
      <c r="K49" s="413">
        <f t="shared" si="10"/>
        <v>0</v>
      </c>
      <c r="L49" s="413">
        <f t="shared" si="10"/>
        <v>0</v>
      </c>
      <c r="M49" s="413">
        <f t="shared" si="6"/>
        <v>0</v>
      </c>
      <c r="N49" s="413">
        <f t="shared" si="4"/>
        <v>0</v>
      </c>
      <c r="O49" s="413">
        <f t="shared" si="9"/>
        <v>0</v>
      </c>
      <c r="P49" s="413">
        <f t="shared" si="9"/>
        <v>0</v>
      </c>
      <c r="Q49" s="413">
        <f t="shared" si="9"/>
        <v>0</v>
      </c>
      <c r="R49" s="413">
        <f t="shared" si="9"/>
        <v>0</v>
      </c>
      <c r="S49" s="413">
        <f t="shared" si="9"/>
        <v>0</v>
      </c>
      <c r="T49" s="413">
        <f t="shared" si="9"/>
        <v>0</v>
      </c>
      <c r="U49" s="413">
        <f t="shared" si="9"/>
        <v>0</v>
      </c>
      <c r="V49" s="413">
        <f t="shared" si="9"/>
        <v>0</v>
      </c>
      <c r="W49" s="413">
        <f t="shared" si="9"/>
        <v>0</v>
      </c>
      <c r="X49" s="413">
        <f t="shared" si="9"/>
        <v>0</v>
      </c>
    </row>
    <row r="50" spans="1:24" x14ac:dyDescent="0.25">
      <c r="A50" s="209"/>
      <c r="B50" s="210"/>
      <c r="C50" s="211"/>
      <c r="D50" s="211"/>
      <c r="E50" s="212"/>
      <c r="F50" s="213"/>
      <c r="G50" s="413">
        <f t="shared" si="10"/>
        <v>0</v>
      </c>
      <c r="H50" s="413">
        <f t="shared" si="10"/>
        <v>0</v>
      </c>
      <c r="I50" s="413">
        <f t="shared" si="10"/>
        <v>0</v>
      </c>
      <c r="J50" s="413">
        <f t="shared" si="10"/>
        <v>0</v>
      </c>
      <c r="K50" s="413">
        <f t="shared" si="10"/>
        <v>0</v>
      </c>
      <c r="L50" s="413">
        <f t="shared" si="10"/>
        <v>0</v>
      </c>
      <c r="M50" s="413">
        <f t="shared" si="6"/>
        <v>0</v>
      </c>
      <c r="N50" s="413">
        <f t="shared" si="4"/>
        <v>0</v>
      </c>
      <c r="O50" s="413">
        <f t="shared" si="9"/>
        <v>0</v>
      </c>
      <c r="P50" s="413">
        <f t="shared" si="9"/>
        <v>0</v>
      </c>
      <c r="Q50" s="413">
        <f t="shared" si="9"/>
        <v>0</v>
      </c>
      <c r="R50" s="413">
        <f t="shared" si="9"/>
        <v>0</v>
      </c>
      <c r="S50" s="413">
        <f t="shared" si="9"/>
        <v>0</v>
      </c>
      <c r="T50" s="413">
        <f t="shared" si="9"/>
        <v>0</v>
      </c>
      <c r="U50" s="413">
        <f t="shared" si="9"/>
        <v>0</v>
      </c>
      <c r="V50" s="413">
        <f t="shared" si="9"/>
        <v>0</v>
      </c>
      <c r="W50" s="413">
        <f t="shared" si="9"/>
        <v>0</v>
      </c>
      <c r="X50" s="413">
        <f t="shared" si="9"/>
        <v>0</v>
      </c>
    </row>
    <row r="51" spans="1:24" x14ac:dyDescent="0.25">
      <c r="A51" s="209"/>
      <c r="B51" s="210"/>
      <c r="C51" s="211"/>
      <c r="D51" s="211"/>
      <c r="E51" s="212"/>
      <c r="F51" s="213"/>
      <c r="G51" s="413">
        <f t="shared" si="10"/>
        <v>0</v>
      </c>
      <c r="H51" s="413">
        <f t="shared" si="10"/>
        <v>0</v>
      </c>
      <c r="I51" s="413">
        <f t="shared" si="10"/>
        <v>0</v>
      </c>
      <c r="J51" s="413">
        <f t="shared" si="10"/>
        <v>0</v>
      </c>
      <c r="K51" s="413">
        <f t="shared" si="10"/>
        <v>0</v>
      </c>
      <c r="L51" s="413">
        <f t="shared" si="10"/>
        <v>0</v>
      </c>
      <c r="M51" s="413">
        <f t="shared" si="6"/>
        <v>0</v>
      </c>
      <c r="N51" s="413">
        <f t="shared" si="4"/>
        <v>0</v>
      </c>
      <c r="O51" s="413">
        <f t="shared" si="9"/>
        <v>0</v>
      </c>
      <c r="P51" s="413">
        <f t="shared" si="9"/>
        <v>0</v>
      </c>
      <c r="Q51" s="413">
        <f t="shared" si="9"/>
        <v>0</v>
      </c>
      <c r="R51" s="413">
        <f t="shared" si="9"/>
        <v>0</v>
      </c>
      <c r="S51" s="413">
        <f t="shared" si="9"/>
        <v>0</v>
      </c>
      <c r="T51" s="413">
        <f t="shared" si="9"/>
        <v>0</v>
      </c>
      <c r="U51" s="413">
        <f t="shared" si="9"/>
        <v>0</v>
      </c>
      <c r="V51" s="413">
        <f t="shared" si="9"/>
        <v>0</v>
      </c>
      <c r="W51" s="413">
        <f t="shared" si="9"/>
        <v>0</v>
      </c>
      <c r="X51" s="413">
        <f t="shared" si="9"/>
        <v>0</v>
      </c>
    </row>
    <row r="52" spans="1:24" x14ac:dyDescent="0.25">
      <c r="A52" s="209"/>
      <c r="B52" s="210"/>
      <c r="C52" s="211"/>
      <c r="D52" s="211"/>
      <c r="E52" s="212"/>
      <c r="F52" s="213"/>
      <c r="G52" s="413">
        <f t="shared" si="10"/>
        <v>0</v>
      </c>
      <c r="H52" s="413">
        <f t="shared" si="10"/>
        <v>0</v>
      </c>
      <c r="I52" s="413">
        <f t="shared" si="10"/>
        <v>0</v>
      </c>
      <c r="J52" s="413">
        <f t="shared" si="10"/>
        <v>0</v>
      </c>
      <c r="K52" s="413">
        <f t="shared" si="10"/>
        <v>0</v>
      </c>
      <c r="L52" s="413">
        <f t="shared" si="10"/>
        <v>0</v>
      </c>
      <c r="M52" s="413">
        <f t="shared" si="6"/>
        <v>0</v>
      </c>
      <c r="N52" s="413">
        <f t="shared" si="4"/>
        <v>0</v>
      </c>
      <c r="O52" s="413">
        <f t="shared" si="9"/>
        <v>0</v>
      </c>
      <c r="P52" s="413">
        <f t="shared" si="9"/>
        <v>0</v>
      </c>
      <c r="Q52" s="413">
        <f t="shared" si="9"/>
        <v>0</v>
      </c>
      <c r="R52" s="413">
        <f t="shared" si="9"/>
        <v>0</v>
      </c>
      <c r="S52" s="413">
        <f t="shared" si="9"/>
        <v>0</v>
      </c>
      <c r="T52" s="413">
        <f t="shared" si="9"/>
        <v>0</v>
      </c>
      <c r="U52" s="413">
        <f t="shared" si="9"/>
        <v>0</v>
      </c>
      <c r="V52" s="413">
        <f t="shared" si="9"/>
        <v>0</v>
      </c>
      <c r="W52" s="413">
        <f t="shared" si="9"/>
        <v>0</v>
      </c>
      <c r="X52" s="413">
        <f t="shared" si="9"/>
        <v>0</v>
      </c>
    </row>
    <row r="53" spans="1:24" x14ac:dyDescent="0.25">
      <c r="A53" s="209"/>
      <c r="B53" s="210"/>
      <c r="C53" s="211"/>
      <c r="D53" s="211"/>
      <c r="E53" s="212"/>
      <c r="F53" s="213"/>
      <c r="G53" s="413">
        <f t="shared" si="10"/>
        <v>0</v>
      </c>
      <c r="H53" s="413">
        <f t="shared" si="10"/>
        <v>0</v>
      </c>
      <c r="I53" s="413">
        <f t="shared" si="10"/>
        <v>0</v>
      </c>
      <c r="J53" s="413">
        <f t="shared" si="10"/>
        <v>0</v>
      </c>
      <c r="K53" s="413">
        <f t="shared" si="10"/>
        <v>0</v>
      </c>
      <c r="L53" s="413">
        <f t="shared" si="10"/>
        <v>0</v>
      </c>
      <c r="M53" s="413">
        <f t="shared" si="6"/>
        <v>0</v>
      </c>
      <c r="N53" s="413">
        <f t="shared" si="4"/>
        <v>0</v>
      </c>
      <c r="O53" s="413">
        <f t="shared" si="9"/>
        <v>0</v>
      </c>
      <c r="P53" s="413">
        <f t="shared" si="9"/>
        <v>0</v>
      </c>
      <c r="Q53" s="413">
        <f t="shared" si="9"/>
        <v>0</v>
      </c>
      <c r="R53" s="413">
        <f t="shared" si="9"/>
        <v>0</v>
      </c>
      <c r="S53" s="413">
        <f t="shared" si="9"/>
        <v>0</v>
      </c>
      <c r="T53" s="413">
        <f t="shared" si="9"/>
        <v>0</v>
      </c>
      <c r="U53" s="413">
        <f t="shared" si="9"/>
        <v>0</v>
      </c>
      <c r="V53" s="413">
        <f t="shared" si="9"/>
        <v>0</v>
      </c>
      <c r="W53" s="413">
        <f t="shared" si="9"/>
        <v>0</v>
      </c>
      <c r="X53" s="413">
        <f t="shared" si="9"/>
        <v>0</v>
      </c>
    </row>
    <row r="54" spans="1:24" x14ac:dyDescent="0.25">
      <c r="A54" s="209"/>
      <c r="B54" s="210"/>
      <c r="C54" s="211"/>
      <c r="D54" s="211"/>
      <c r="E54" s="212"/>
      <c r="F54" s="213"/>
      <c r="G54" s="413">
        <f t="shared" si="10"/>
        <v>0</v>
      </c>
      <c r="H54" s="413">
        <f t="shared" si="10"/>
        <v>0</v>
      </c>
      <c r="I54" s="413">
        <f t="shared" si="10"/>
        <v>0</v>
      </c>
      <c r="J54" s="413">
        <f t="shared" si="10"/>
        <v>0</v>
      </c>
      <c r="K54" s="413">
        <f t="shared" si="10"/>
        <v>0</v>
      </c>
      <c r="L54" s="413">
        <f t="shared" si="10"/>
        <v>0</v>
      </c>
      <c r="M54" s="413">
        <f t="shared" si="6"/>
        <v>0</v>
      </c>
      <c r="N54" s="413">
        <f t="shared" si="4"/>
        <v>0</v>
      </c>
      <c r="O54" s="413">
        <f t="shared" ref="O54:X63" si="11">IF($F54=O$7,SUM($C54:$E54),0)</f>
        <v>0</v>
      </c>
      <c r="P54" s="413">
        <f t="shared" si="11"/>
        <v>0</v>
      </c>
      <c r="Q54" s="413">
        <f t="shared" si="11"/>
        <v>0</v>
      </c>
      <c r="R54" s="413">
        <f t="shared" si="11"/>
        <v>0</v>
      </c>
      <c r="S54" s="413">
        <f t="shared" si="11"/>
        <v>0</v>
      </c>
      <c r="T54" s="413">
        <f t="shared" si="11"/>
        <v>0</v>
      </c>
      <c r="U54" s="413">
        <f t="shared" si="11"/>
        <v>0</v>
      </c>
      <c r="V54" s="413">
        <f t="shared" si="11"/>
        <v>0</v>
      </c>
      <c r="W54" s="413">
        <f t="shared" si="11"/>
        <v>0</v>
      </c>
      <c r="X54" s="413">
        <f t="shared" si="11"/>
        <v>0</v>
      </c>
    </row>
    <row r="55" spans="1:24" x14ac:dyDescent="0.25">
      <c r="A55" s="209"/>
      <c r="B55" s="210"/>
      <c r="C55" s="211"/>
      <c r="D55" s="211"/>
      <c r="E55" s="212"/>
      <c r="F55" s="213"/>
      <c r="G55" s="413">
        <f t="shared" si="10"/>
        <v>0</v>
      </c>
      <c r="H55" s="413">
        <f t="shared" si="10"/>
        <v>0</v>
      </c>
      <c r="I55" s="413">
        <f t="shared" si="10"/>
        <v>0</v>
      </c>
      <c r="J55" s="413">
        <f t="shared" si="10"/>
        <v>0</v>
      </c>
      <c r="K55" s="413">
        <f t="shared" si="10"/>
        <v>0</v>
      </c>
      <c r="L55" s="413">
        <f t="shared" si="10"/>
        <v>0</v>
      </c>
      <c r="M55" s="413">
        <f t="shared" si="6"/>
        <v>0</v>
      </c>
      <c r="N55" s="413">
        <f t="shared" si="4"/>
        <v>0</v>
      </c>
      <c r="O55" s="413">
        <f t="shared" si="11"/>
        <v>0</v>
      </c>
      <c r="P55" s="413">
        <f t="shared" si="11"/>
        <v>0</v>
      </c>
      <c r="Q55" s="413">
        <f t="shared" si="11"/>
        <v>0</v>
      </c>
      <c r="R55" s="413">
        <f t="shared" si="11"/>
        <v>0</v>
      </c>
      <c r="S55" s="413">
        <f t="shared" si="11"/>
        <v>0</v>
      </c>
      <c r="T55" s="413">
        <f t="shared" si="11"/>
        <v>0</v>
      </c>
      <c r="U55" s="413">
        <f t="shared" si="11"/>
        <v>0</v>
      </c>
      <c r="V55" s="413">
        <f t="shared" si="11"/>
        <v>0</v>
      </c>
      <c r="W55" s="413">
        <f t="shared" si="11"/>
        <v>0</v>
      </c>
      <c r="X55" s="413">
        <f t="shared" si="11"/>
        <v>0</v>
      </c>
    </row>
    <row r="56" spans="1:24" x14ac:dyDescent="0.25">
      <c r="A56" s="209"/>
      <c r="B56" s="210"/>
      <c r="C56" s="211"/>
      <c r="D56" s="211"/>
      <c r="E56" s="212"/>
      <c r="F56" s="213"/>
      <c r="G56" s="413">
        <f t="shared" ref="G56:L65" si="12">IF($F56=G$7,SUM($C56:$E56),0)</f>
        <v>0</v>
      </c>
      <c r="H56" s="413">
        <f t="shared" si="12"/>
        <v>0</v>
      </c>
      <c r="I56" s="413">
        <f t="shared" si="12"/>
        <v>0</v>
      </c>
      <c r="J56" s="413">
        <f t="shared" si="12"/>
        <v>0</v>
      </c>
      <c r="K56" s="413">
        <f t="shared" si="12"/>
        <v>0</v>
      </c>
      <c r="L56" s="413">
        <f t="shared" si="12"/>
        <v>0</v>
      </c>
      <c r="M56" s="413">
        <f t="shared" si="6"/>
        <v>0</v>
      </c>
      <c r="N56" s="413">
        <f t="shared" si="4"/>
        <v>0</v>
      </c>
      <c r="O56" s="413">
        <f t="shared" si="11"/>
        <v>0</v>
      </c>
      <c r="P56" s="413">
        <f t="shared" si="11"/>
        <v>0</v>
      </c>
      <c r="Q56" s="413">
        <f t="shared" si="11"/>
        <v>0</v>
      </c>
      <c r="R56" s="413">
        <f t="shared" si="11"/>
        <v>0</v>
      </c>
      <c r="S56" s="413">
        <f t="shared" si="11"/>
        <v>0</v>
      </c>
      <c r="T56" s="413">
        <f t="shared" si="11"/>
        <v>0</v>
      </c>
      <c r="U56" s="413">
        <f t="shared" si="11"/>
        <v>0</v>
      </c>
      <c r="V56" s="413">
        <f t="shared" si="11"/>
        <v>0</v>
      </c>
      <c r="W56" s="413">
        <f t="shared" si="11"/>
        <v>0</v>
      </c>
      <c r="X56" s="413">
        <f t="shared" si="11"/>
        <v>0</v>
      </c>
    </row>
    <row r="57" spans="1:24" x14ac:dyDescent="0.25">
      <c r="A57" s="209"/>
      <c r="B57" s="210"/>
      <c r="C57" s="211"/>
      <c r="D57" s="211"/>
      <c r="E57" s="212"/>
      <c r="F57" s="213"/>
      <c r="G57" s="413">
        <f t="shared" si="12"/>
        <v>0</v>
      </c>
      <c r="H57" s="413">
        <f t="shared" si="12"/>
        <v>0</v>
      </c>
      <c r="I57" s="413">
        <f t="shared" si="12"/>
        <v>0</v>
      </c>
      <c r="J57" s="413">
        <f t="shared" si="12"/>
        <v>0</v>
      </c>
      <c r="K57" s="413">
        <f t="shared" si="12"/>
        <v>0</v>
      </c>
      <c r="L57" s="413">
        <f t="shared" si="12"/>
        <v>0</v>
      </c>
      <c r="M57" s="413">
        <f t="shared" si="6"/>
        <v>0</v>
      </c>
      <c r="N57" s="413">
        <f t="shared" ref="N57:N88" si="13">IF($F57=N$7,SUM($C57:$E57),0)</f>
        <v>0</v>
      </c>
      <c r="O57" s="413">
        <f t="shared" si="11"/>
        <v>0</v>
      </c>
      <c r="P57" s="413">
        <f t="shared" si="11"/>
        <v>0</v>
      </c>
      <c r="Q57" s="413">
        <f t="shared" si="11"/>
        <v>0</v>
      </c>
      <c r="R57" s="413">
        <f t="shared" si="11"/>
        <v>0</v>
      </c>
      <c r="S57" s="413">
        <f t="shared" si="11"/>
        <v>0</v>
      </c>
      <c r="T57" s="413">
        <f t="shared" si="11"/>
        <v>0</v>
      </c>
      <c r="U57" s="413">
        <f t="shared" si="11"/>
        <v>0</v>
      </c>
      <c r="V57" s="413">
        <f t="shared" si="11"/>
        <v>0</v>
      </c>
      <c r="W57" s="413">
        <f t="shared" si="11"/>
        <v>0</v>
      </c>
      <c r="X57" s="413">
        <f t="shared" si="11"/>
        <v>0</v>
      </c>
    </row>
    <row r="58" spans="1:24" x14ac:dyDescent="0.25">
      <c r="A58" s="209"/>
      <c r="B58" s="210"/>
      <c r="C58" s="211"/>
      <c r="D58" s="211"/>
      <c r="E58" s="212"/>
      <c r="F58" s="213"/>
      <c r="G58" s="413">
        <f t="shared" si="12"/>
        <v>0</v>
      </c>
      <c r="H58" s="413">
        <f t="shared" si="12"/>
        <v>0</v>
      </c>
      <c r="I58" s="413">
        <f t="shared" si="12"/>
        <v>0</v>
      </c>
      <c r="J58" s="413">
        <f t="shared" si="12"/>
        <v>0</v>
      </c>
      <c r="K58" s="413">
        <f t="shared" si="12"/>
        <v>0</v>
      </c>
      <c r="L58" s="413">
        <f t="shared" si="12"/>
        <v>0</v>
      </c>
      <c r="M58" s="413">
        <f t="shared" si="6"/>
        <v>0</v>
      </c>
      <c r="N58" s="413">
        <f t="shared" si="13"/>
        <v>0</v>
      </c>
      <c r="O58" s="413">
        <f t="shared" si="11"/>
        <v>0</v>
      </c>
      <c r="P58" s="413">
        <f t="shared" si="11"/>
        <v>0</v>
      </c>
      <c r="Q58" s="413">
        <f t="shared" si="11"/>
        <v>0</v>
      </c>
      <c r="R58" s="413">
        <f t="shared" si="11"/>
        <v>0</v>
      </c>
      <c r="S58" s="413">
        <f t="shared" si="11"/>
        <v>0</v>
      </c>
      <c r="T58" s="413">
        <f t="shared" si="11"/>
        <v>0</v>
      </c>
      <c r="U58" s="413">
        <f t="shared" si="11"/>
        <v>0</v>
      </c>
      <c r="V58" s="413">
        <f t="shared" si="11"/>
        <v>0</v>
      </c>
      <c r="W58" s="413">
        <f t="shared" si="11"/>
        <v>0</v>
      </c>
      <c r="X58" s="413">
        <f t="shared" si="11"/>
        <v>0</v>
      </c>
    </row>
    <row r="59" spans="1:24" x14ac:dyDescent="0.25">
      <c r="A59" s="209"/>
      <c r="B59" s="210"/>
      <c r="C59" s="211"/>
      <c r="D59" s="211"/>
      <c r="E59" s="212"/>
      <c r="F59" s="213"/>
      <c r="G59" s="413">
        <f t="shared" si="12"/>
        <v>0</v>
      </c>
      <c r="H59" s="413">
        <f t="shared" si="12"/>
        <v>0</v>
      </c>
      <c r="I59" s="413">
        <f t="shared" si="12"/>
        <v>0</v>
      </c>
      <c r="J59" s="413">
        <f t="shared" si="12"/>
        <v>0</v>
      </c>
      <c r="K59" s="413">
        <f t="shared" si="12"/>
        <v>0</v>
      </c>
      <c r="L59" s="413">
        <f t="shared" si="12"/>
        <v>0</v>
      </c>
      <c r="M59" s="413">
        <f t="shared" ref="M59:M90" si="14">IF($F59=M$7,SUM($C59:$E59),0)</f>
        <v>0</v>
      </c>
      <c r="N59" s="413">
        <f t="shared" si="13"/>
        <v>0</v>
      </c>
      <c r="O59" s="413">
        <f t="shared" si="11"/>
        <v>0</v>
      </c>
      <c r="P59" s="413">
        <f t="shared" si="11"/>
        <v>0</v>
      </c>
      <c r="Q59" s="413">
        <f t="shared" si="11"/>
        <v>0</v>
      </c>
      <c r="R59" s="413">
        <f t="shared" si="11"/>
        <v>0</v>
      </c>
      <c r="S59" s="413">
        <f t="shared" si="11"/>
        <v>0</v>
      </c>
      <c r="T59" s="413">
        <f t="shared" si="11"/>
        <v>0</v>
      </c>
      <c r="U59" s="413">
        <f t="shared" si="11"/>
        <v>0</v>
      </c>
      <c r="V59" s="413">
        <f t="shared" si="11"/>
        <v>0</v>
      </c>
      <c r="W59" s="413">
        <f t="shared" si="11"/>
        <v>0</v>
      </c>
      <c r="X59" s="413">
        <f t="shared" si="11"/>
        <v>0</v>
      </c>
    </row>
    <row r="60" spans="1:24" x14ac:dyDescent="0.25">
      <c r="A60" s="209"/>
      <c r="B60" s="210"/>
      <c r="C60" s="211"/>
      <c r="D60" s="211"/>
      <c r="E60" s="212"/>
      <c r="F60" s="213"/>
      <c r="G60" s="413">
        <f t="shared" si="12"/>
        <v>0</v>
      </c>
      <c r="H60" s="413">
        <f t="shared" si="12"/>
        <v>0</v>
      </c>
      <c r="I60" s="413">
        <f t="shared" si="12"/>
        <v>0</v>
      </c>
      <c r="J60" s="413">
        <f t="shared" si="12"/>
        <v>0</v>
      </c>
      <c r="K60" s="413">
        <f t="shared" si="12"/>
        <v>0</v>
      </c>
      <c r="L60" s="413">
        <f t="shared" si="12"/>
        <v>0</v>
      </c>
      <c r="M60" s="413">
        <f t="shared" si="14"/>
        <v>0</v>
      </c>
      <c r="N60" s="413">
        <f t="shared" si="13"/>
        <v>0</v>
      </c>
      <c r="O60" s="413">
        <f t="shared" si="11"/>
        <v>0</v>
      </c>
      <c r="P60" s="413">
        <f t="shared" si="11"/>
        <v>0</v>
      </c>
      <c r="Q60" s="413">
        <f t="shared" si="11"/>
        <v>0</v>
      </c>
      <c r="R60" s="413">
        <f t="shared" si="11"/>
        <v>0</v>
      </c>
      <c r="S60" s="413">
        <f t="shared" si="11"/>
        <v>0</v>
      </c>
      <c r="T60" s="413">
        <f t="shared" si="11"/>
        <v>0</v>
      </c>
      <c r="U60" s="413">
        <f t="shared" si="11"/>
        <v>0</v>
      </c>
      <c r="V60" s="413">
        <f t="shared" si="11"/>
        <v>0</v>
      </c>
      <c r="W60" s="413">
        <f t="shared" si="11"/>
        <v>0</v>
      </c>
      <c r="X60" s="413">
        <f t="shared" si="11"/>
        <v>0</v>
      </c>
    </row>
    <row r="61" spans="1:24" x14ac:dyDescent="0.25">
      <c r="A61" s="209"/>
      <c r="B61" s="210"/>
      <c r="C61" s="211"/>
      <c r="D61" s="211"/>
      <c r="E61" s="212"/>
      <c r="F61" s="213"/>
      <c r="G61" s="413">
        <f t="shared" si="12"/>
        <v>0</v>
      </c>
      <c r="H61" s="413">
        <f t="shared" si="12"/>
        <v>0</v>
      </c>
      <c r="I61" s="413">
        <f t="shared" si="12"/>
        <v>0</v>
      </c>
      <c r="J61" s="413">
        <f t="shared" si="12"/>
        <v>0</v>
      </c>
      <c r="K61" s="413">
        <f t="shared" si="12"/>
        <v>0</v>
      </c>
      <c r="L61" s="413">
        <f t="shared" si="12"/>
        <v>0</v>
      </c>
      <c r="M61" s="413">
        <f t="shared" si="14"/>
        <v>0</v>
      </c>
      <c r="N61" s="413">
        <f t="shared" si="13"/>
        <v>0</v>
      </c>
      <c r="O61" s="413">
        <f t="shared" si="11"/>
        <v>0</v>
      </c>
      <c r="P61" s="413">
        <f t="shared" si="11"/>
        <v>0</v>
      </c>
      <c r="Q61" s="413">
        <f t="shared" si="11"/>
        <v>0</v>
      </c>
      <c r="R61" s="413">
        <f t="shared" si="11"/>
        <v>0</v>
      </c>
      <c r="S61" s="413">
        <f t="shared" si="11"/>
        <v>0</v>
      </c>
      <c r="T61" s="413">
        <f t="shared" si="11"/>
        <v>0</v>
      </c>
      <c r="U61" s="413">
        <f t="shared" si="11"/>
        <v>0</v>
      </c>
      <c r="V61" s="413">
        <f t="shared" si="11"/>
        <v>0</v>
      </c>
      <c r="W61" s="413">
        <f t="shared" si="11"/>
        <v>0</v>
      </c>
      <c r="X61" s="413">
        <f t="shared" si="11"/>
        <v>0</v>
      </c>
    </row>
    <row r="62" spans="1:24" x14ac:dyDescent="0.25">
      <c r="A62" s="209"/>
      <c r="B62" s="210"/>
      <c r="C62" s="211"/>
      <c r="D62" s="211"/>
      <c r="E62" s="212"/>
      <c r="F62" s="213"/>
      <c r="G62" s="413">
        <f t="shared" si="12"/>
        <v>0</v>
      </c>
      <c r="H62" s="413">
        <f t="shared" si="12"/>
        <v>0</v>
      </c>
      <c r="I62" s="413">
        <f t="shared" si="12"/>
        <v>0</v>
      </c>
      <c r="J62" s="413">
        <f t="shared" si="12"/>
        <v>0</v>
      </c>
      <c r="K62" s="413">
        <f t="shared" si="12"/>
        <v>0</v>
      </c>
      <c r="L62" s="413">
        <f t="shared" si="12"/>
        <v>0</v>
      </c>
      <c r="M62" s="413">
        <f t="shared" si="14"/>
        <v>0</v>
      </c>
      <c r="N62" s="413">
        <f t="shared" si="13"/>
        <v>0</v>
      </c>
      <c r="O62" s="413">
        <f t="shared" si="11"/>
        <v>0</v>
      </c>
      <c r="P62" s="413">
        <f t="shared" si="11"/>
        <v>0</v>
      </c>
      <c r="Q62" s="413">
        <f t="shared" si="11"/>
        <v>0</v>
      </c>
      <c r="R62" s="413">
        <f t="shared" si="11"/>
        <v>0</v>
      </c>
      <c r="S62" s="413">
        <f t="shared" si="11"/>
        <v>0</v>
      </c>
      <c r="T62" s="413">
        <f t="shared" si="11"/>
        <v>0</v>
      </c>
      <c r="U62" s="413">
        <f t="shared" si="11"/>
        <v>0</v>
      </c>
      <c r="V62" s="413">
        <f t="shared" si="11"/>
        <v>0</v>
      </c>
      <c r="W62" s="413">
        <f t="shared" si="11"/>
        <v>0</v>
      </c>
      <c r="X62" s="413">
        <f t="shared" si="11"/>
        <v>0</v>
      </c>
    </row>
    <row r="63" spans="1:24" x14ac:dyDescent="0.25">
      <c r="A63" s="209"/>
      <c r="B63" s="210"/>
      <c r="C63" s="211"/>
      <c r="D63" s="211"/>
      <c r="E63" s="212"/>
      <c r="F63" s="213"/>
      <c r="G63" s="413">
        <f t="shared" si="12"/>
        <v>0</v>
      </c>
      <c r="H63" s="413">
        <f t="shared" si="12"/>
        <v>0</v>
      </c>
      <c r="I63" s="413">
        <f t="shared" si="12"/>
        <v>0</v>
      </c>
      <c r="J63" s="413">
        <f t="shared" si="12"/>
        <v>0</v>
      </c>
      <c r="K63" s="413">
        <f t="shared" si="12"/>
        <v>0</v>
      </c>
      <c r="L63" s="413">
        <f t="shared" si="12"/>
        <v>0</v>
      </c>
      <c r="M63" s="413">
        <f t="shared" si="14"/>
        <v>0</v>
      </c>
      <c r="N63" s="413">
        <f t="shared" si="13"/>
        <v>0</v>
      </c>
      <c r="O63" s="413">
        <f t="shared" si="11"/>
        <v>0</v>
      </c>
      <c r="P63" s="413">
        <f t="shared" si="11"/>
        <v>0</v>
      </c>
      <c r="Q63" s="413">
        <f t="shared" si="11"/>
        <v>0</v>
      </c>
      <c r="R63" s="413">
        <f t="shared" si="11"/>
        <v>0</v>
      </c>
      <c r="S63" s="413">
        <f t="shared" si="11"/>
        <v>0</v>
      </c>
      <c r="T63" s="413">
        <f t="shared" si="11"/>
        <v>0</v>
      </c>
      <c r="U63" s="413">
        <f t="shared" si="11"/>
        <v>0</v>
      </c>
      <c r="V63" s="413">
        <f t="shared" si="11"/>
        <v>0</v>
      </c>
      <c r="W63" s="413">
        <f t="shared" si="11"/>
        <v>0</v>
      </c>
      <c r="X63" s="413">
        <f t="shared" si="11"/>
        <v>0</v>
      </c>
    </row>
    <row r="64" spans="1:24" x14ac:dyDescent="0.25">
      <c r="A64" s="209"/>
      <c r="B64" s="210"/>
      <c r="C64" s="211"/>
      <c r="D64" s="211"/>
      <c r="E64" s="212"/>
      <c r="F64" s="213"/>
      <c r="G64" s="413">
        <f t="shared" si="12"/>
        <v>0</v>
      </c>
      <c r="H64" s="413">
        <f t="shared" si="12"/>
        <v>0</v>
      </c>
      <c r="I64" s="413">
        <f t="shared" si="12"/>
        <v>0</v>
      </c>
      <c r="J64" s="413">
        <f t="shared" si="12"/>
        <v>0</v>
      </c>
      <c r="K64" s="413">
        <f t="shared" si="12"/>
        <v>0</v>
      </c>
      <c r="L64" s="413">
        <f t="shared" si="12"/>
        <v>0</v>
      </c>
      <c r="M64" s="413">
        <f t="shared" si="14"/>
        <v>0</v>
      </c>
      <c r="N64" s="413">
        <f t="shared" si="13"/>
        <v>0</v>
      </c>
      <c r="O64" s="413">
        <f t="shared" ref="O64:X73" si="15">IF($F64=O$7,SUM($C64:$E64),0)</f>
        <v>0</v>
      </c>
      <c r="P64" s="413">
        <f t="shared" si="15"/>
        <v>0</v>
      </c>
      <c r="Q64" s="413">
        <f t="shared" si="15"/>
        <v>0</v>
      </c>
      <c r="R64" s="413">
        <f t="shared" si="15"/>
        <v>0</v>
      </c>
      <c r="S64" s="413">
        <f t="shared" si="15"/>
        <v>0</v>
      </c>
      <c r="T64" s="413">
        <f t="shared" si="15"/>
        <v>0</v>
      </c>
      <c r="U64" s="413">
        <f t="shared" si="15"/>
        <v>0</v>
      </c>
      <c r="V64" s="413">
        <f t="shared" si="15"/>
        <v>0</v>
      </c>
      <c r="W64" s="413">
        <f t="shared" si="15"/>
        <v>0</v>
      </c>
      <c r="X64" s="413">
        <f t="shared" si="15"/>
        <v>0</v>
      </c>
    </row>
    <row r="65" spans="1:24" x14ac:dyDescent="0.25">
      <c r="A65" s="209"/>
      <c r="B65" s="210"/>
      <c r="C65" s="211"/>
      <c r="D65" s="211"/>
      <c r="E65" s="212"/>
      <c r="F65" s="213"/>
      <c r="G65" s="413">
        <f t="shared" si="12"/>
        <v>0</v>
      </c>
      <c r="H65" s="413">
        <f t="shared" si="12"/>
        <v>0</v>
      </c>
      <c r="I65" s="413">
        <f t="shared" si="12"/>
        <v>0</v>
      </c>
      <c r="J65" s="413">
        <f t="shared" si="12"/>
        <v>0</v>
      </c>
      <c r="K65" s="413">
        <f t="shared" si="12"/>
        <v>0</v>
      </c>
      <c r="L65" s="413">
        <f t="shared" si="12"/>
        <v>0</v>
      </c>
      <c r="M65" s="413">
        <f t="shared" si="14"/>
        <v>0</v>
      </c>
      <c r="N65" s="413">
        <f t="shared" si="13"/>
        <v>0</v>
      </c>
      <c r="O65" s="413">
        <f t="shared" si="15"/>
        <v>0</v>
      </c>
      <c r="P65" s="413">
        <f t="shared" si="15"/>
        <v>0</v>
      </c>
      <c r="Q65" s="413">
        <f t="shared" si="15"/>
        <v>0</v>
      </c>
      <c r="R65" s="413">
        <f t="shared" si="15"/>
        <v>0</v>
      </c>
      <c r="S65" s="413">
        <f t="shared" si="15"/>
        <v>0</v>
      </c>
      <c r="T65" s="413">
        <f t="shared" si="15"/>
        <v>0</v>
      </c>
      <c r="U65" s="413">
        <f t="shared" si="15"/>
        <v>0</v>
      </c>
      <c r="V65" s="413">
        <f t="shared" si="15"/>
        <v>0</v>
      </c>
      <c r="W65" s="413">
        <f t="shared" si="15"/>
        <v>0</v>
      </c>
      <c r="X65" s="413">
        <f t="shared" si="15"/>
        <v>0</v>
      </c>
    </row>
    <row r="66" spans="1:24" x14ac:dyDescent="0.25">
      <c r="A66" s="209"/>
      <c r="B66" s="210"/>
      <c r="C66" s="211"/>
      <c r="D66" s="211"/>
      <c r="E66" s="212"/>
      <c r="F66" s="213"/>
      <c r="G66" s="413">
        <f t="shared" ref="G66:L75" si="16">IF($F66=G$7,SUM($C66:$E66),0)</f>
        <v>0</v>
      </c>
      <c r="H66" s="413">
        <f t="shared" si="16"/>
        <v>0</v>
      </c>
      <c r="I66" s="413">
        <f t="shared" si="16"/>
        <v>0</v>
      </c>
      <c r="J66" s="413">
        <f t="shared" si="16"/>
        <v>0</v>
      </c>
      <c r="K66" s="413">
        <f t="shared" si="16"/>
        <v>0</v>
      </c>
      <c r="L66" s="413">
        <f t="shared" si="16"/>
        <v>0</v>
      </c>
      <c r="M66" s="413">
        <f t="shared" si="14"/>
        <v>0</v>
      </c>
      <c r="N66" s="413">
        <f t="shared" si="13"/>
        <v>0</v>
      </c>
      <c r="O66" s="413">
        <f t="shared" si="15"/>
        <v>0</v>
      </c>
      <c r="P66" s="413">
        <f t="shared" si="15"/>
        <v>0</v>
      </c>
      <c r="Q66" s="413">
        <f t="shared" si="15"/>
        <v>0</v>
      </c>
      <c r="R66" s="413">
        <f t="shared" si="15"/>
        <v>0</v>
      </c>
      <c r="S66" s="413">
        <f t="shared" si="15"/>
        <v>0</v>
      </c>
      <c r="T66" s="413">
        <f t="shared" si="15"/>
        <v>0</v>
      </c>
      <c r="U66" s="413">
        <f t="shared" si="15"/>
        <v>0</v>
      </c>
      <c r="V66" s="413">
        <f t="shared" si="15"/>
        <v>0</v>
      </c>
      <c r="W66" s="413">
        <f t="shared" si="15"/>
        <v>0</v>
      </c>
      <c r="X66" s="413">
        <f t="shared" si="15"/>
        <v>0</v>
      </c>
    </row>
    <row r="67" spans="1:24" x14ac:dyDescent="0.25">
      <c r="A67" s="209"/>
      <c r="B67" s="210"/>
      <c r="C67" s="211"/>
      <c r="D67" s="211"/>
      <c r="E67" s="212"/>
      <c r="F67" s="213"/>
      <c r="G67" s="413">
        <f t="shared" si="16"/>
        <v>0</v>
      </c>
      <c r="H67" s="413">
        <f t="shared" si="16"/>
        <v>0</v>
      </c>
      <c r="I67" s="413">
        <f t="shared" si="16"/>
        <v>0</v>
      </c>
      <c r="J67" s="413">
        <f t="shared" si="16"/>
        <v>0</v>
      </c>
      <c r="K67" s="413">
        <f t="shared" si="16"/>
        <v>0</v>
      </c>
      <c r="L67" s="413">
        <f t="shared" si="16"/>
        <v>0</v>
      </c>
      <c r="M67" s="413">
        <f t="shared" si="14"/>
        <v>0</v>
      </c>
      <c r="N67" s="413">
        <f t="shared" si="13"/>
        <v>0</v>
      </c>
      <c r="O67" s="413">
        <f t="shared" si="15"/>
        <v>0</v>
      </c>
      <c r="P67" s="413">
        <f t="shared" si="15"/>
        <v>0</v>
      </c>
      <c r="Q67" s="413">
        <f t="shared" si="15"/>
        <v>0</v>
      </c>
      <c r="R67" s="413">
        <f t="shared" si="15"/>
        <v>0</v>
      </c>
      <c r="S67" s="413">
        <f t="shared" si="15"/>
        <v>0</v>
      </c>
      <c r="T67" s="413">
        <f t="shared" si="15"/>
        <v>0</v>
      </c>
      <c r="U67" s="413">
        <f t="shared" si="15"/>
        <v>0</v>
      </c>
      <c r="V67" s="413">
        <f t="shared" si="15"/>
        <v>0</v>
      </c>
      <c r="W67" s="413">
        <f t="shared" si="15"/>
        <v>0</v>
      </c>
      <c r="X67" s="413">
        <f t="shared" si="15"/>
        <v>0</v>
      </c>
    </row>
    <row r="68" spans="1:24" x14ac:dyDescent="0.25">
      <c r="A68" s="209"/>
      <c r="B68" s="210"/>
      <c r="C68" s="211"/>
      <c r="D68" s="211"/>
      <c r="E68" s="212"/>
      <c r="F68" s="213"/>
      <c r="G68" s="413">
        <f t="shared" si="16"/>
        <v>0</v>
      </c>
      <c r="H68" s="413">
        <f t="shared" si="16"/>
        <v>0</v>
      </c>
      <c r="I68" s="413">
        <f t="shared" si="16"/>
        <v>0</v>
      </c>
      <c r="J68" s="413">
        <f t="shared" si="16"/>
        <v>0</v>
      </c>
      <c r="K68" s="413">
        <f t="shared" si="16"/>
        <v>0</v>
      </c>
      <c r="L68" s="413">
        <f t="shared" si="16"/>
        <v>0</v>
      </c>
      <c r="M68" s="413">
        <f t="shared" si="14"/>
        <v>0</v>
      </c>
      <c r="N68" s="413">
        <f t="shared" si="13"/>
        <v>0</v>
      </c>
      <c r="O68" s="413">
        <f t="shared" si="15"/>
        <v>0</v>
      </c>
      <c r="P68" s="413">
        <f t="shared" si="15"/>
        <v>0</v>
      </c>
      <c r="Q68" s="413">
        <f t="shared" si="15"/>
        <v>0</v>
      </c>
      <c r="R68" s="413">
        <f t="shared" si="15"/>
        <v>0</v>
      </c>
      <c r="S68" s="413">
        <f t="shared" si="15"/>
        <v>0</v>
      </c>
      <c r="T68" s="413">
        <f t="shared" si="15"/>
        <v>0</v>
      </c>
      <c r="U68" s="413">
        <f t="shared" si="15"/>
        <v>0</v>
      </c>
      <c r="V68" s="413">
        <f t="shared" si="15"/>
        <v>0</v>
      </c>
      <c r="W68" s="413">
        <f t="shared" si="15"/>
        <v>0</v>
      </c>
      <c r="X68" s="413">
        <f t="shared" si="15"/>
        <v>0</v>
      </c>
    </row>
    <row r="69" spans="1:24" x14ac:dyDescent="0.25">
      <c r="A69" s="209"/>
      <c r="B69" s="210"/>
      <c r="C69" s="211"/>
      <c r="D69" s="211"/>
      <c r="E69" s="212"/>
      <c r="F69" s="213"/>
      <c r="G69" s="413">
        <f t="shared" si="16"/>
        <v>0</v>
      </c>
      <c r="H69" s="413">
        <f t="shared" si="16"/>
        <v>0</v>
      </c>
      <c r="I69" s="413">
        <f t="shared" si="16"/>
        <v>0</v>
      </c>
      <c r="J69" s="413">
        <f t="shared" si="16"/>
        <v>0</v>
      </c>
      <c r="K69" s="413">
        <f t="shared" si="16"/>
        <v>0</v>
      </c>
      <c r="L69" s="413">
        <f t="shared" si="16"/>
        <v>0</v>
      </c>
      <c r="M69" s="413">
        <f t="shared" si="14"/>
        <v>0</v>
      </c>
      <c r="N69" s="413">
        <f t="shared" si="13"/>
        <v>0</v>
      </c>
      <c r="O69" s="413">
        <f t="shared" si="15"/>
        <v>0</v>
      </c>
      <c r="P69" s="413">
        <f t="shared" si="15"/>
        <v>0</v>
      </c>
      <c r="Q69" s="413">
        <f t="shared" si="15"/>
        <v>0</v>
      </c>
      <c r="R69" s="413">
        <f t="shared" si="15"/>
        <v>0</v>
      </c>
      <c r="S69" s="413">
        <f t="shared" si="15"/>
        <v>0</v>
      </c>
      <c r="T69" s="413">
        <f t="shared" si="15"/>
        <v>0</v>
      </c>
      <c r="U69" s="413">
        <f t="shared" si="15"/>
        <v>0</v>
      </c>
      <c r="V69" s="413">
        <f t="shared" si="15"/>
        <v>0</v>
      </c>
      <c r="W69" s="413">
        <f t="shared" si="15"/>
        <v>0</v>
      </c>
      <c r="X69" s="413">
        <f t="shared" si="15"/>
        <v>0</v>
      </c>
    </row>
    <row r="70" spans="1:24" x14ac:dyDescent="0.25">
      <c r="A70" s="209"/>
      <c r="B70" s="210"/>
      <c r="C70" s="211"/>
      <c r="D70" s="211"/>
      <c r="E70" s="212"/>
      <c r="F70" s="213"/>
      <c r="G70" s="413">
        <f t="shared" si="16"/>
        <v>0</v>
      </c>
      <c r="H70" s="413">
        <f t="shared" si="16"/>
        <v>0</v>
      </c>
      <c r="I70" s="413">
        <f t="shared" si="16"/>
        <v>0</v>
      </c>
      <c r="J70" s="413">
        <f t="shared" si="16"/>
        <v>0</v>
      </c>
      <c r="K70" s="413">
        <f t="shared" si="16"/>
        <v>0</v>
      </c>
      <c r="L70" s="413">
        <f t="shared" si="16"/>
        <v>0</v>
      </c>
      <c r="M70" s="413">
        <f t="shared" si="14"/>
        <v>0</v>
      </c>
      <c r="N70" s="413">
        <f t="shared" si="13"/>
        <v>0</v>
      </c>
      <c r="O70" s="413">
        <f t="shared" si="15"/>
        <v>0</v>
      </c>
      <c r="P70" s="413">
        <f t="shared" si="15"/>
        <v>0</v>
      </c>
      <c r="Q70" s="413">
        <f t="shared" si="15"/>
        <v>0</v>
      </c>
      <c r="R70" s="413">
        <f t="shared" si="15"/>
        <v>0</v>
      </c>
      <c r="S70" s="413">
        <f t="shared" si="15"/>
        <v>0</v>
      </c>
      <c r="T70" s="413">
        <f t="shared" si="15"/>
        <v>0</v>
      </c>
      <c r="U70" s="413">
        <f t="shared" si="15"/>
        <v>0</v>
      </c>
      <c r="V70" s="413">
        <f t="shared" si="15"/>
        <v>0</v>
      </c>
      <c r="W70" s="413">
        <f t="shared" si="15"/>
        <v>0</v>
      </c>
      <c r="X70" s="413">
        <f t="shared" si="15"/>
        <v>0</v>
      </c>
    </row>
    <row r="71" spans="1:24" x14ac:dyDescent="0.25">
      <c r="A71" s="209"/>
      <c r="B71" s="210"/>
      <c r="C71" s="211"/>
      <c r="D71" s="211"/>
      <c r="E71" s="212"/>
      <c r="F71" s="213"/>
      <c r="G71" s="413">
        <f t="shared" si="16"/>
        <v>0</v>
      </c>
      <c r="H71" s="413">
        <f t="shared" si="16"/>
        <v>0</v>
      </c>
      <c r="I71" s="413">
        <f t="shared" si="16"/>
        <v>0</v>
      </c>
      <c r="J71" s="413">
        <f t="shared" si="16"/>
        <v>0</v>
      </c>
      <c r="K71" s="413">
        <f t="shared" si="16"/>
        <v>0</v>
      </c>
      <c r="L71" s="413">
        <f t="shared" si="16"/>
        <v>0</v>
      </c>
      <c r="M71" s="413">
        <f t="shared" si="14"/>
        <v>0</v>
      </c>
      <c r="N71" s="413">
        <f t="shared" si="13"/>
        <v>0</v>
      </c>
      <c r="O71" s="413">
        <f t="shared" si="15"/>
        <v>0</v>
      </c>
      <c r="P71" s="413">
        <f t="shared" si="15"/>
        <v>0</v>
      </c>
      <c r="Q71" s="413">
        <f t="shared" si="15"/>
        <v>0</v>
      </c>
      <c r="R71" s="413">
        <f t="shared" si="15"/>
        <v>0</v>
      </c>
      <c r="S71" s="413">
        <f t="shared" si="15"/>
        <v>0</v>
      </c>
      <c r="T71" s="413">
        <f t="shared" si="15"/>
        <v>0</v>
      </c>
      <c r="U71" s="413">
        <f t="shared" si="15"/>
        <v>0</v>
      </c>
      <c r="V71" s="413">
        <f t="shared" si="15"/>
        <v>0</v>
      </c>
      <c r="W71" s="413">
        <f t="shared" si="15"/>
        <v>0</v>
      </c>
      <c r="X71" s="413">
        <f t="shared" si="15"/>
        <v>0</v>
      </c>
    </row>
    <row r="72" spans="1:24" x14ac:dyDescent="0.25">
      <c r="A72" s="209"/>
      <c r="B72" s="210"/>
      <c r="C72" s="211"/>
      <c r="D72" s="211"/>
      <c r="E72" s="212"/>
      <c r="F72" s="213"/>
      <c r="G72" s="413">
        <f t="shared" si="16"/>
        <v>0</v>
      </c>
      <c r="H72" s="413">
        <f t="shared" si="16"/>
        <v>0</v>
      </c>
      <c r="I72" s="413">
        <f t="shared" si="16"/>
        <v>0</v>
      </c>
      <c r="J72" s="413">
        <f t="shared" si="16"/>
        <v>0</v>
      </c>
      <c r="K72" s="413">
        <f t="shared" si="16"/>
        <v>0</v>
      </c>
      <c r="L72" s="413">
        <f t="shared" si="16"/>
        <v>0</v>
      </c>
      <c r="M72" s="413">
        <f t="shared" si="14"/>
        <v>0</v>
      </c>
      <c r="N72" s="413">
        <f t="shared" si="13"/>
        <v>0</v>
      </c>
      <c r="O72" s="413">
        <f t="shared" si="15"/>
        <v>0</v>
      </c>
      <c r="P72" s="413">
        <f t="shared" si="15"/>
        <v>0</v>
      </c>
      <c r="Q72" s="413">
        <f t="shared" si="15"/>
        <v>0</v>
      </c>
      <c r="R72" s="413">
        <f t="shared" si="15"/>
        <v>0</v>
      </c>
      <c r="S72" s="413">
        <f t="shared" si="15"/>
        <v>0</v>
      </c>
      <c r="T72" s="413">
        <f t="shared" si="15"/>
        <v>0</v>
      </c>
      <c r="U72" s="413">
        <f t="shared" si="15"/>
        <v>0</v>
      </c>
      <c r="V72" s="413">
        <f t="shared" si="15"/>
        <v>0</v>
      </c>
      <c r="W72" s="413">
        <f t="shared" si="15"/>
        <v>0</v>
      </c>
      <c r="X72" s="413">
        <f t="shared" si="15"/>
        <v>0</v>
      </c>
    </row>
    <row r="73" spans="1:24" x14ac:dyDescent="0.25">
      <c r="A73" s="209"/>
      <c r="B73" s="210"/>
      <c r="C73" s="211"/>
      <c r="D73" s="211"/>
      <c r="E73" s="212"/>
      <c r="F73" s="213"/>
      <c r="G73" s="413">
        <f t="shared" si="16"/>
        <v>0</v>
      </c>
      <c r="H73" s="413">
        <f t="shared" si="16"/>
        <v>0</v>
      </c>
      <c r="I73" s="413">
        <f t="shared" si="16"/>
        <v>0</v>
      </c>
      <c r="J73" s="413">
        <f t="shared" si="16"/>
        <v>0</v>
      </c>
      <c r="K73" s="413">
        <f t="shared" si="16"/>
        <v>0</v>
      </c>
      <c r="L73" s="413">
        <f t="shared" si="16"/>
        <v>0</v>
      </c>
      <c r="M73" s="413">
        <f t="shared" si="14"/>
        <v>0</v>
      </c>
      <c r="N73" s="413">
        <f t="shared" si="13"/>
        <v>0</v>
      </c>
      <c r="O73" s="413">
        <f t="shared" si="15"/>
        <v>0</v>
      </c>
      <c r="P73" s="413">
        <f t="shared" si="15"/>
        <v>0</v>
      </c>
      <c r="Q73" s="413">
        <f t="shared" si="15"/>
        <v>0</v>
      </c>
      <c r="R73" s="413">
        <f t="shared" si="15"/>
        <v>0</v>
      </c>
      <c r="S73" s="413">
        <f t="shared" si="15"/>
        <v>0</v>
      </c>
      <c r="T73" s="413">
        <f t="shared" si="15"/>
        <v>0</v>
      </c>
      <c r="U73" s="413">
        <f t="shared" si="15"/>
        <v>0</v>
      </c>
      <c r="V73" s="413">
        <f t="shared" si="15"/>
        <v>0</v>
      </c>
      <c r="W73" s="413">
        <f t="shared" si="15"/>
        <v>0</v>
      </c>
      <c r="X73" s="413">
        <f t="shared" si="15"/>
        <v>0</v>
      </c>
    </row>
    <row r="74" spans="1:24" x14ac:dyDescent="0.25">
      <c r="A74" s="209"/>
      <c r="B74" s="210"/>
      <c r="C74" s="211"/>
      <c r="D74" s="211"/>
      <c r="E74" s="212"/>
      <c r="F74" s="213"/>
      <c r="G74" s="413">
        <f t="shared" si="16"/>
        <v>0</v>
      </c>
      <c r="H74" s="413">
        <f t="shared" si="16"/>
        <v>0</v>
      </c>
      <c r="I74" s="413">
        <f t="shared" si="16"/>
        <v>0</v>
      </c>
      <c r="J74" s="413">
        <f t="shared" si="16"/>
        <v>0</v>
      </c>
      <c r="K74" s="413">
        <f t="shared" si="16"/>
        <v>0</v>
      </c>
      <c r="L74" s="413">
        <f t="shared" si="16"/>
        <v>0</v>
      </c>
      <c r="M74" s="413">
        <f t="shared" si="14"/>
        <v>0</v>
      </c>
      <c r="N74" s="413">
        <f t="shared" si="13"/>
        <v>0</v>
      </c>
      <c r="O74" s="413">
        <f t="shared" ref="O74:X83" si="17">IF($F74=O$7,SUM($C74:$E74),0)</f>
        <v>0</v>
      </c>
      <c r="P74" s="413">
        <f t="shared" si="17"/>
        <v>0</v>
      </c>
      <c r="Q74" s="413">
        <f t="shared" si="17"/>
        <v>0</v>
      </c>
      <c r="R74" s="413">
        <f t="shared" si="17"/>
        <v>0</v>
      </c>
      <c r="S74" s="413">
        <f t="shared" si="17"/>
        <v>0</v>
      </c>
      <c r="T74" s="413">
        <f t="shared" si="17"/>
        <v>0</v>
      </c>
      <c r="U74" s="413">
        <f t="shared" si="17"/>
        <v>0</v>
      </c>
      <c r="V74" s="413">
        <f t="shared" si="17"/>
        <v>0</v>
      </c>
      <c r="W74" s="413">
        <f t="shared" si="17"/>
        <v>0</v>
      </c>
      <c r="X74" s="413">
        <f t="shared" si="17"/>
        <v>0</v>
      </c>
    </row>
    <row r="75" spans="1:24" x14ac:dyDescent="0.25">
      <c r="A75" s="209"/>
      <c r="B75" s="210"/>
      <c r="C75" s="211"/>
      <c r="D75" s="211"/>
      <c r="E75" s="212"/>
      <c r="F75" s="213"/>
      <c r="G75" s="413">
        <f t="shared" si="16"/>
        <v>0</v>
      </c>
      <c r="H75" s="413">
        <f t="shared" si="16"/>
        <v>0</v>
      </c>
      <c r="I75" s="413">
        <f t="shared" si="16"/>
        <v>0</v>
      </c>
      <c r="J75" s="413">
        <f t="shared" si="16"/>
        <v>0</v>
      </c>
      <c r="K75" s="413">
        <f t="shared" si="16"/>
        <v>0</v>
      </c>
      <c r="L75" s="413">
        <f t="shared" si="16"/>
        <v>0</v>
      </c>
      <c r="M75" s="413">
        <f t="shared" si="14"/>
        <v>0</v>
      </c>
      <c r="N75" s="413">
        <f t="shared" si="13"/>
        <v>0</v>
      </c>
      <c r="O75" s="413">
        <f t="shared" si="17"/>
        <v>0</v>
      </c>
      <c r="P75" s="413">
        <f t="shared" si="17"/>
        <v>0</v>
      </c>
      <c r="Q75" s="413">
        <f t="shared" si="17"/>
        <v>0</v>
      </c>
      <c r="R75" s="413">
        <f t="shared" si="17"/>
        <v>0</v>
      </c>
      <c r="S75" s="413">
        <f t="shared" si="17"/>
        <v>0</v>
      </c>
      <c r="T75" s="413">
        <f t="shared" si="17"/>
        <v>0</v>
      </c>
      <c r="U75" s="413">
        <f t="shared" si="17"/>
        <v>0</v>
      </c>
      <c r="V75" s="413">
        <f t="shared" si="17"/>
        <v>0</v>
      </c>
      <c r="W75" s="413">
        <f t="shared" si="17"/>
        <v>0</v>
      </c>
      <c r="X75" s="413">
        <f t="shared" si="17"/>
        <v>0</v>
      </c>
    </row>
    <row r="76" spans="1:24" x14ac:dyDescent="0.25">
      <c r="A76" s="209"/>
      <c r="B76" s="210"/>
      <c r="C76" s="211"/>
      <c r="D76" s="211"/>
      <c r="E76" s="212"/>
      <c r="F76" s="213"/>
      <c r="G76" s="413">
        <f t="shared" ref="G76:L85" si="18">IF($F76=G$7,SUM($C76:$E76),0)</f>
        <v>0</v>
      </c>
      <c r="H76" s="413">
        <f t="shared" si="18"/>
        <v>0</v>
      </c>
      <c r="I76" s="413">
        <f t="shared" si="18"/>
        <v>0</v>
      </c>
      <c r="J76" s="413">
        <f t="shared" si="18"/>
        <v>0</v>
      </c>
      <c r="K76" s="413">
        <f t="shared" si="18"/>
        <v>0</v>
      </c>
      <c r="L76" s="413">
        <f t="shared" si="18"/>
        <v>0</v>
      </c>
      <c r="M76" s="413">
        <f t="shared" si="14"/>
        <v>0</v>
      </c>
      <c r="N76" s="413">
        <f t="shared" si="13"/>
        <v>0</v>
      </c>
      <c r="O76" s="413">
        <f t="shared" si="17"/>
        <v>0</v>
      </c>
      <c r="P76" s="413">
        <f t="shared" si="17"/>
        <v>0</v>
      </c>
      <c r="Q76" s="413">
        <f t="shared" si="17"/>
        <v>0</v>
      </c>
      <c r="R76" s="413">
        <f t="shared" si="17"/>
        <v>0</v>
      </c>
      <c r="S76" s="413">
        <f t="shared" si="17"/>
        <v>0</v>
      </c>
      <c r="T76" s="413">
        <f t="shared" si="17"/>
        <v>0</v>
      </c>
      <c r="U76" s="413">
        <f t="shared" si="17"/>
        <v>0</v>
      </c>
      <c r="V76" s="413">
        <f t="shared" si="17"/>
        <v>0</v>
      </c>
      <c r="W76" s="413">
        <f t="shared" si="17"/>
        <v>0</v>
      </c>
      <c r="X76" s="413">
        <f t="shared" si="17"/>
        <v>0</v>
      </c>
    </row>
    <row r="77" spans="1:24" x14ac:dyDescent="0.25">
      <c r="A77" s="209"/>
      <c r="B77" s="210"/>
      <c r="C77" s="211"/>
      <c r="D77" s="211"/>
      <c r="E77" s="212"/>
      <c r="F77" s="213"/>
      <c r="G77" s="413">
        <f t="shared" si="18"/>
        <v>0</v>
      </c>
      <c r="H77" s="413">
        <f t="shared" si="18"/>
        <v>0</v>
      </c>
      <c r="I77" s="413">
        <f t="shared" si="18"/>
        <v>0</v>
      </c>
      <c r="J77" s="413">
        <f t="shared" si="18"/>
        <v>0</v>
      </c>
      <c r="K77" s="413">
        <f t="shared" si="18"/>
        <v>0</v>
      </c>
      <c r="L77" s="413">
        <f t="shared" si="18"/>
        <v>0</v>
      </c>
      <c r="M77" s="413">
        <f t="shared" si="14"/>
        <v>0</v>
      </c>
      <c r="N77" s="413">
        <f t="shared" si="13"/>
        <v>0</v>
      </c>
      <c r="O77" s="413">
        <f t="shared" si="17"/>
        <v>0</v>
      </c>
      <c r="P77" s="413">
        <f t="shared" si="17"/>
        <v>0</v>
      </c>
      <c r="Q77" s="413">
        <f t="shared" si="17"/>
        <v>0</v>
      </c>
      <c r="R77" s="413">
        <f t="shared" si="17"/>
        <v>0</v>
      </c>
      <c r="S77" s="413">
        <f t="shared" si="17"/>
        <v>0</v>
      </c>
      <c r="T77" s="413">
        <f t="shared" si="17"/>
        <v>0</v>
      </c>
      <c r="U77" s="413">
        <f t="shared" si="17"/>
        <v>0</v>
      </c>
      <c r="V77" s="413">
        <f t="shared" si="17"/>
        <v>0</v>
      </c>
      <c r="W77" s="413">
        <f t="shared" si="17"/>
        <v>0</v>
      </c>
      <c r="X77" s="413">
        <f t="shared" si="17"/>
        <v>0</v>
      </c>
    </row>
    <row r="78" spans="1:24" x14ac:dyDescent="0.25">
      <c r="A78" s="209"/>
      <c r="B78" s="210"/>
      <c r="C78" s="211"/>
      <c r="D78" s="211"/>
      <c r="E78" s="212"/>
      <c r="F78" s="213"/>
      <c r="G78" s="413">
        <f t="shared" si="18"/>
        <v>0</v>
      </c>
      <c r="H78" s="413">
        <f t="shared" si="18"/>
        <v>0</v>
      </c>
      <c r="I78" s="413">
        <f t="shared" si="18"/>
        <v>0</v>
      </c>
      <c r="J78" s="413">
        <f t="shared" si="18"/>
        <v>0</v>
      </c>
      <c r="K78" s="413">
        <f t="shared" si="18"/>
        <v>0</v>
      </c>
      <c r="L78" s="413">
        <f t="shared" si="18"/>
        <v>0</v>
      </c>
      <c r="M78" s="413">
        <f t="shared" si="14"/>
        <v>0</v>
      </c>
      <c r="N78" s="413">
        <f t="shared" si="13"/>
        <v>0</v>
      </c>
      <c r="O78" s="413">
        <f t="shared" si="17"/>
        <v>0</v>
      </c>
      <c r="P78" s="413">
        <f t="shared" si="17"/>
        <v>0</v>
      </c>
      <c r="Q78" s="413">
        <f t="shared" si="17"/>
        <v>0</v>
      </c>
      <c r="R78" s="413">
        <f t="shared" si="17"/>
        <v>0</v>
      </c>
      <c r="S78" s="413">
        <f t="shared" si="17"/>
        <v>0</v>
      </c>
      <c r="T78" s="413">
        <f t="shared" si="17"/>
        <v>0</v>
      </c>
      <c r="U78" s="413">
        <f t="shared" si="17"/>
        <v>0</v>
      </c>
      <c r="V78" s="413">
        <f t="shared" si="17"/>
        <v>0</v>
      </c>
      <c r="W78" s="413">
        <f t="shared" si="17"/>
        <v>0</v>
      </c>
      <c r="X78" s="413">
        <f t="shared" si="17"/>
        <v>0</v>
      </c>
    </row>
    <row r="79" spans="1:24" x14ac:dyDescent="0.25">
      <c r="A79" s="209"/>
      <c r="B79" s="210"/>
      <c r="C79" s="211"/>
      <c r="D79" s="211"/>
      <c r="E79" s="212"/>
      <c r="F79" s="213"/>
      <c r="G79" s="413">
        <f t="shared" si="18"/>
        <v>0</v>
      </c>
      <c r="H79" s="413">
        <f t="shared" si="18"/>
        <v>0</v>
      </c>
      <c r="I79" s="413">
        <f t="shared" si="18"/>
        <v>0</v>
      </c>
      <c r="J79" s="413">
        <f t="shared" si="18"/>
        <v>0</v>
      </c>
      <c r="K79" s="413">
        <f t="shared" si="18"/>
        <v>0</v>
      </c>
      <c r="L79" s="413">
        <f t="shared" si="18"/>
        <v>0</v>
      </c>
      <c r="M79" s="413">
        <f t="shared" si="14"/>
        <v>0</v>
      </c>
      <c r="N79" s="413">
        <f t="shared" si="13"/>
        <v>0</v>
      </c>
      <c r="O79" s="413">
        <f t="shared" si="17"/>
        <v>0</v>
      </c>
      <c r="P79" s="413">
        <f t="shared" si="17"/>
        <v>0</v>
      </c>
      <c r="Q79" s="413">
        <f t="shared" si="17"/>
        <v>0</v>
      </c>
      <c r="R79" s="413">
        <f t="shared" si="17"/>
        <v>0</v>
      </c>
      <c r="S79" s="413">
        <f t="shared" si="17"/>
        <v>0</v>
      </c>
      <c r="T79" s="413">
        <f t="shared" si="17"/>
        <v>0</v>
      </c>
      <c r="U79" s="413">
        <f t="shared" si="17"/>
        <v>0</v>
      </c>
      <c r="V79" s="413">
        <f t="shared" si="17"/>
        <v>0</v>
      </c>
      <c r="W79" s="413">
        <f t="shared" si="17"/>
        <v>0</v>
      </c>
      <c r="X79" s="413">
        <f t="shared" si="17"/>
        <v>0</v>
      </c>
    </row>
    <row r="80" spans="1:24" x14ac:dyDescent="0.25">
      <c r="A80" s="209"/>
      <c r="B80" s="210"/>
      <c r="C80" s="211"/>
      <c r="D80" s="211"/>
      <c r="E80" s="212"/>
      <c r="F80" s="213"/>
      <c r="G80" s="413">
        <f t="shared" si="18"/>
        <v>0</v>
      </c>
      <c r="H80" s="413">
        <f t="shared" si="18"/>
        <v>0</v>
      </c>
      <c r="I80" s="413">
        <f t="shared" si="18"/>
        <v>0</v>
      </c>
      <c r="J80" s="413">
        <f t="shared" si="18"/>
        <v>0</v>
      </c>
      <c r="K80" s="413">
        <f t="shared" si="18"/>
        <v>0</v>
      </c>
      <c r="L80" s="413">
        <f t="shared" si="18"/>
        <v>0</v>
      </c>
      <c r="M80" s="413">
        <f t="shared" si="14"/>
        <v>0</v>
      </c>
      <c r="N80" s="413">
        <f t="shared" si="13"/>
        <v>0</v>
      </c>
      <c r="O80" s="413">
        <f t="shared" si="17"/>
        <v>0</v>
      </c>
      <c r="P80" s="413">
        <f t="shared" si="17"/>
        <v>0</v>
      </c>
      <c r="Q80" s="413">
        <f t="shared" si="17"/>
        <v>0</v>
      </c>
      <c r="R80" s="413">
        <f t="shared" si="17"/>
        <v>0</v>
      </c>
      <c r="S80" s="413">
        <f t="shared" si="17"/>
        <v>0</v>
      </c>
      <c r="T80" s="413">
        <f t="shared" si="17"/>
        <v>0</v>
      </c>
      <c r="U80" s="413">
        <f t="shared" si="17"/>
        <v>0</v>
      </c>
      <c r="V80" s="413">
        <f t="shared" si="17"/>
        <v>0</v>
      </c>
      <c r="W80" s="413">
        <f t="shared" si="17"/>
        <v>0</v>
      </c>
      <c r="X80" s="413">
        <f t="shared" si="17"/>
        <v>0</v>
      </c>
    </row>
    <row r="81" spans="1:24" x14ac:dyDescent="0.25">
      <c r="A81" s="209"/>
      <c r="B81" s="210"/>
      <c r="C81" s="211"/>
      <c r="D81" s="211"/>
      <c r="E81" s="212"/>
      <c r="F81" s="213"/>
      <c r="G81" s="413">
        <f t="shared" si="18"/>
        <v>0</v>
      </c>
      <c r="H81" s="413">
        <f t="shared" si="18"/>
        <v>0</v>
      </c>
      <c r="I81" s="413">
        <f t="shared" si="18"/>
        <v>0</v>
      </c>
      <c r="J81" s="413">
        <f t="shared" si="18"/>
        <v>0</v>
      </c>
      <c r="K81" s="413">
        <f t="shared" si="18"/>
        <v>0</v>
      </c>
      <c r="L81" s="413">
        <f t="shared" si="18"/>
        <v>0</v>
      </c>
      <c r="M81" s="413">
        <f t="shared" si="14"/>
        <v>0</v>
      </c>
      <c r="N81" s="413">
        <f t="shared" si="13"/>
        <v>0</v>
      </c>
      <c r="O81" s="413">
        <f t="shared" si="17"/>
        <v>0</v>
      </c>
      <c r="P81" s="413">
        <f t="shared" si="17"/>
        <v>0</v>
      </c>
      <c r="Q81" s="413">
        <f t="shared" si="17"/>
        <v>0</v>
      </c>
      <c r="R81" s="413">
        <f t="shared" si="17"/>
        <v>0</v>
      </c>
      <c r="S81" s="413">
        <f t="shared" si="17"/>
        <v>0</v>
      </c>
      <c r="T81" s="413">
        <f t="shared" si="17"/>
        <v>0</v>
      </c>
      <c r="U81" s="413">
        <f t="shared" si="17"/>
        <v>0</v>
      </c>
      <c r="V81" s="413">
        <f t="shared" si="17"/>
        <v>0</v>
      </c>
      <c r="W81" s="413">
        <f t="shared" si="17"/>
        <v>0</v>
      </c>
      <c r="X81" s="413">
        <f t="shared" si="17"/>
        <v>0</v>
      </c>
    </row>
    <row r="82" spans="1:24" x14ac:dyDescent="0.25">
      <c r="A82" s="209"/>
      <c r="B82" s="210"/>
      <c r="C82" s="211"/>
      <c r="D82" s="211"/>
      <c r="E82" s="212"/>
      <c r="F82" s="213"/>
      <c r="G82" s="413">
        <f t="shared" si="18"/>
        <v>0</v>
      </c>
      <c r="H82" s="413">
        <f t="shared" si="18"/>
        <v>0</v>
      </c>
      <c r="I82" s="413">
        <f t="shared" si="18"/>
        <v>0</v>
      </c>
      <c r="J82" s="413">
        <f t="shared" si="18"/>
        <v>0</v>
      </c>
      <c r="K82" s="413">
        <f t="shared" si="18"/>
        <v>0</v>
      </c>
      <c r="L82" s="413">
        <f t="shared" si="18"/>
        <v>0</v>
      </c>
      <c r="M82" s="413">
        <f t="shared" si="14"/>
        <v>0</v>
      </c>
      <c r="N82" s="413">
        <f t="shared" si="13"/>
        <v>0</v>
      </c>
      <c r="O82" s="413">
        <f t="shared" si="17"/>
        <v>0</v>
      </c>
      <c r="P82" s="413">
        <f t="shared" si="17"/>
        <v>0</v>
      </c>
      <c r="Q82" s="413">
        <f t="shared" si="17"/>
        <v>0</v>
      </c>
      <c r="R82" s="413">
        <f t="shared" si="17"/>
        <v>0</v>
      </c>
      <c r="S82" s="413">
        <f t="shared" si="17"/>
        <v>0</v>
      </c>
      <c r="T82" s="413">
        <f t="shared" si="17"/>
        <v>0</v>
      </c>
      <c r="U82" s="413">
        <f t="shared" si="17"/>
        <v>0</v>
      </c>
      <c r="V82" s="413">
        <f t="shared" si="17"/>
        <v>0</v>
      </c>
      <c r="W82" s="413">
        <f t="shared" si="17"/>
        <v>0</v>
      </c>
      <c r="X82" s="413">
        <f t="shared" si="17"/>
        <v>0</v>
      </c>
    </row>
    <row r="83" spans="1:24" x14ac:dyDescent="0.25">
      <c r="A83" s="209"/>
      <c r="B83" s="210"/>
      <c r="C83" s="211"/>
      <c r="D83" s="211"/>
      <c r="E83" s="212"/>
      <c r="F83" s="213"/>
      <c r="G83" s="413">
        <f t="shared" si="18"/>
        <v>0</v>
      </c>
      <c r="H83" s="413">
        <f t="shared" si="18"/>
        <v>0</v>
      </c>
      <c r="I83" s="413">
        <f t="shared" si="18"/>
        <v>0</v>
      </c>
      <c r="J83" s="413">
        <f t="shared" si="18"/>
        <v>0</v>
      </c>
      <c r="K83" s="413">
        <f t="shared" si="18"/>
        <v>0</v>
      </c>
      <c r="L83" s="413">
        <f t="shared" si="18"/>
        <v>0</v>
      </c>
      <c r="M83" s="413">
        <f t="shared" si="14"/>
        <v>0</v>
      </c>
      <c r="N83" s="413">
        <f t="shared" si="13"/>
        <v>0</v>
      </c>
      <c r="O83" s="413">
        <f t="shared" si="17"/>
        <v>0</v>
      </c>
      <c r="P83" s="413">
        <f t="shared" si="17"/>
        <v>0</v>
      </c>
      <c r="Q83" s="413">
        <f t="shared" si="17"/>
        <v>0</v>
      </c>
      <c r="R83" s="413">
        <f t="shared" si="17"/>
        <v>0</v>
      </c>
      <c r="S83" s="413">
        <f t="shared" si="17"/>
        <v>0</v>
      </c>
      <c r="T83" s="413">
        <f t="shared" si="17"/>
        <v>0</v>
      </c>
      <c r="U83" s="413">
        <f t="shared" si="17"/>
        <v>0</v>
      </c>
      <c r="V83" s="413">
        <f t="shared" si="17"/>
        <v>0</v>
      </c>
      <c r="W83" s="413">
        <f t="shared" si="17"/>
        <v>0</v>
      </c>
      <c r="X83" s="413">
        <f t="shared" si="17"/>
        <v>0</v>
      </c>
    </row>
    <row r="84" spans="1:24" x14ac:dyDescent="0.25">
      <c r="A84" s="209"/>
      <c r="B84" s="210"/>
      <c r="C84" s="211"/>
      <c r="D84" s="211"/>
      <c r="E84" s="212"/>
      <c r="F84" s="213"/>
      <c r="G84" s="413">
        <f t="shared" si="18"/>
        <v>0</v>
      </c>
      <c r="H84" s="413">
        <f t="shared" si="18"/>
        <v>0</v>
      </c>
      <c r="I84" s="413">
        <f t="shared" si="18"/>
        <v>0</v>
      </c>
      <c r="J84" s="413">
        <f t="shared" si="18"/>
        <v>0</v>
      </c>
      <c r="K84" s="413">
        <f t="shared" si="18"/>
        <v>0</v>
      </c>
      <c r="L84" s="413">
        <f t="shared" si="18"/>
        <v>0</v>
      </c>
      <c r="M84" s="413">
        <f t="shared" si="14"/>
        <v>0</v>
      </c>
      <c r="N84" s="413">
        <f t="shared" si="13"/>
        <v>0</v>
      </c>
      <c r="O84" s="413">
        <f t="shared" ref="O84:X93" si="19">IF($F84=O$7,SUM($C84:$E84),0)</f>
        <v>0</v>
      </c>
      <c r="P84" s="413">
        <f t="shared" si="19"/>
        <v>0</v>
      </c>
      <c r="Q84" s="413">
        <f t="shared" si="19"/>
        <v>0</v>
      </c>
      <c r="R84" s="413">
        <f t="shared" si="19"/>
        <v>0</v>
      </c>
      <c r="S84" s="413">
        <f t="shared" si="19"/>
        <v>0</v>
      </c>
      <c r="T84" s="413">
        <f t="shared" si="19"/>
        <v>0</v>
      </c>
      <c r="U84" s="413">
        <f t="shared" si="19"/>
        <v>0</v>
      </c>
      <c r="V84" s="413">
        <f t="shared" si="19"/>
        <v>0</v>
      </c>
      <c r="W84" s="413">
        <f t="shared" si="19"/>
        <v>0</v>
      </c>
      <c r="X84" s="413">
        <f t="shared" si="19"/>
        <v>0</v>
      </c>
    </row>
    <row r="85" spans="1:24" x14ac:dyDescent="0.25">
      <c r="A85" s="209"/>
      <c r="B85" s="210"/>
      <c r="C85" s="211"/>
      <c r="D85" s="211"/>
      <c r="E85" s="212"/>
      <c r="F85" s="213"/>
      <c r="G85" s="413">
        <f t="shared" si="18"/>
        <v>0</v>
      </c>
      <c r="H85" s="413">
        <f t="shared" si="18"/>
        <v>0</v>
      </c>
      <c r="I85" s="413">
        <f t="shared" si="18"/>
        <v>0</v>
      </c>
      <c r="J85" s="413">
        <f t="shared" si="18"/>
        <v>0</v>
      </c>
      <c r="K85" s="413">
        <f t="shared" si="18"/>
        <v>0</v>
      </c>
      <c r="L85" s="413">
        <f t="shared" si="18"/>
        <v>0</v>
      </c>
      <c r="M85" s="413">
        <f t="shared" si="14"/>
        <v>0</v>
      </c>
      <c r="N85" s="413">
        <f t="shared" si="13"/>
        <v>0</v>
      </c>
      <c r="O85" s="413">
        <f t="shared" si="19"/>
        <v>0</v>
      </c>
      <c r="P85" s="413">
        <f t="shared" si="19"/>
        <v>0</v>
      </c>
      <c r="Q85" s="413">
        <f t="shared" si="19"/>
        <v>0</v>
      </c>
      <c r="R85" s="413">
        <f t="shared" si="19"/>
        <v>0</v>
      </c>
      <c r="S85" s="413">
        <f t="shared" si="19"/>
        <v>0</v>
      </c>
      <c r="T85" s="413">
        <f t="shared" si="19"/>
        <v>0</v>
      </c>
      <c r="U85" s="413">
        <f t="shared" si="19"/>
        <v>0</v>
      </c>
      <c r="V85" s="413">
        <f t="shared" si="19"/>
        <v>0</v>
      </c>
      <c r="W85" s="413">
        <f t="shared" si="19"/>
        <v>0</v>
      </c>
      <c r="X85" s="413">
        <f t="shared" si="19"/>
        <v>0</v>
      </c>
    </row>
    <row r="86" spans="1:24" x14ac:dyDescent="0.25">
      <c r="A86" s="209"/>
      <c r="B86" s="210"/>
      <c r="C86" s="211"/>
      <c r="D86" s="211"/>
      <c r="E86" s="212"/>
      <c r="F86" s="213"/>
      <c r="G86" s="413">
        <f t="shared" ref="G86:L95" si="20">IF($F86=G$7,SUM($C86:$E86),0)</f>
        <v>0</v>
      </c>
      <c r="H86" s="413">
        <f t="shared" si="20"/>
        <v>0</v>
      </c>
      <c r="I86" s="413">
        <f t="shared" si="20"/>
        <v>0</v>
      </c>
      <c r="J86" s="413">
        <f t="shared" si="20"/>
        <v>0</v>
      </c>
      <c r="K86" s="413">
        <f t="shared" si="20"/>
        <v>0</v>
      </c>
      <c r="L86" s="413">
        <f t="shared" si="20"/>
        <v>0</v>
      </c>
      <c r="M86" s="413">
        <f t="shared" si="14"/>
        <v>0</v>
      </c>
      <c r="N86" s="413">
        <f t="shared" si="13"/>
        <v>0</v>
      </c>
      <c r="O86" s="413">
        <f t="shared" si="19"/>
        <v>0</v>
      </c>
      <c r="P86" s="413">
        <f t="shared" si="19"/>
        <v>0</v>
      </c>
      <c r="Q86" s="413">
        <f t="shared" si="19"/>
        <v>0</v>
      </c>
      <c r="R86" s="413">
        <f t="shared" si="19"/>
        <v>0</v>
      </c>
      <c r="S86" s="413">
        <f t="shared" si="19"/>
        <v>0</v>
      </c>
      <c r="T86" s="413">
        <f t="shared" si="19"/>
        <v>0</v>
      </c>
      <c r="U86" s="413">
        <f t="shared" si="19"/>
        <v>0</v>
      </c>
      <c r="V86" s="413">
        <f t="shared" si="19"/>
        <v>0</v>
      </c>
      <c r="W86" s="413">
        <f t="shared" si="19"/>
        <v>0</v>
      </c>
      <c r="X86" s="413">
        <f t="shared" si="19"/>
        <v>0</v>
      </c>
    </row>
    <row r="87" spans="1:24" x14ac:dyDescent="0.25">
      <c r="A87" s="209"/>
      <c r="B87" s="210"/>
      <c r="C87" s="211"/>
      <c r="D87" s="211"/>
      <c r="E87" s="212"/>
      <c r="F87" s="213"/>
      <c r="G87" s="413">
        <f t="shared" si="20"/>
        <v>0</v>
      </c>
      <c r="H87" s="413">
        <f t="shared" si="20"/>
        <v>0</v>
      </c>
      <c r="I87" s="413">
        <f t="shared" si="20"/>
        <v>0</v>
      </c>
      <c r="J87" s="413">
        <f t="shared" si="20"/>
        <v>0</v>
      </c>
      <c r="K87" s="413">
        <f t="shared" si="20"/>
        <v>0</v>
      </c>
      <c r="L87" s="413">
        <f t="shared" si="20"/>
        <v>0</v>
      </c>
      <c r="M87" s="413">
        <f t="shared" si="14"/>
        <v>0</v>
      </c>
      <c r="N87" s="413">
        <f t="shared" si="13"/>
        <v>0</v>
      </c>
      <c r="O87" s="413">
        <f t="shared" si="19"/>
        <v>0</v>
      </c>
      <c r="P87" s="413">
        <f t="shared" si="19"/>
        <v>0</v>
      </c>
      <c r="Q87" s="413">
        <f t="shared" si="19"/>
        <v>0</v>
      </c>
      <c r="R87" s="413">
        <f t="shared" si="19"/>
        <v>0</v>
      </c>
      <c r="S87" s="413">
        <f t="shared" si="19"/>
        <v>0</v>
      </c>
      <c r="T87" s="413">
        <f t="shared" si="19"/>
        <v>0</v>
      </c>
      <c r="U87" s="413">
        <f t="shared" si="19"/>
        <v>0</v>
      </c>
      <c r="V87" s="413">
        <f t="shared" si="19"/>
        <v>0</v>
      </c>
      <c r="W87" s="413">
        <f t="shared" si="19"/>
        <v>0</v>
      </c>
      <c r="X87" s="413">
        <f t="shared" si="19"/>
        <v>0</v>
      </c>
    </row>
    <row r="88" spans="1:24" x14ac:dyDescent="0.25">
      <c r="A88" s="209"/>
      <c r="B88" s="210"/>
      <c r="C88" s="211"/>
      <c r="D88" s="211"/>
      <c r="E88" s="212"/>
      <c r="F88" s="213"/>
      <c r="G88" s="413">
        <f t="shared" si="20"/>
        <v>0</v>
      </c>
      <c r="H88" s="413">
        <f t="shared" si="20"/>
        <v>0</v>
      </c>
      <c r="I88" s="413">
        <f t="shared" si="20"/>
        <v>0</v>
      </c>
      <c r="J88" s="413">
        <f t="shared" si="20"/>
        <v>0</v>
      </c>
      <c r="K88" s="413">
        <f t="shared" si="20"/>
        <v>0</v>
      </c>
      <c r="L88" s="413">
        <f t="shared" si="20"/>
        <v>0</v>
      </c>
      <c r="M88" s="413">
        <f t="shared" si="14"/>
        <v>0</v>
      </c>
      <c r="N88" s="413">
        <f t="shared" si="13"/>
        <v>0</v>
      </c>
      <c r="O88" s="413">
        <f t="shared" si="19"/>
        <v>0</v>
      </c>
      <c r="P88" s="413">
        <f t="shared" si="19"/>
        <v>0</v>
      </c>
      <c r="Q88" s="413">
        <f t="shared" si="19"/>
        <v>0</v>
      </c>
      <c r="R88" s="413">
        <f t="shared" si="19"/>
        <v>0</v>
      </c>
      <c r="S88" s="413">
        <f t="shared" si="19"/>
        <v>0</v>
      </c>
      <c r="T88" s="413">
        <f t="shared" si="19"/>
        <v>0</v>
      </c>
      <c r="U88" s="413">
        <f t="shared" si="19"/>
        <v>0</v>
      </c>
      <c r="V88" s="413">
        <f t="shared" si="19"/>
        <v>0</v>
      </c>
      <c r="W88" s="413">
        <f t="shared" si="19"/>
        <v>0</v>
      </c>
      <c r="X88" s="413">
        <f t="shared" si="19"/>
        <v>0</v>
      </c>
    </row>
    <row r="89" spans="1:24" x14ac:dyDescent="0.25">
      <c r="A89" s="209"/>
      <c r="B89" s="210"/>
      <c r="C89" s="211"/>
      <c r="D89" s="211"/>
      <c r="E89" s="212"/>
      <c r="F89" s="213"/>
      <c r="G89" s="413">
        <f t="shared" si="20"/>
        <v>0</v>
      </c>
      <c r="H89" s="413">
        <f t="shared" si="20"/>
        <v>0</v>
      </c>
      <c r="I89" s="413">
        <f t="shared" si="20"/>
        <v>0</v>
      </c>
      <c r="J89" s="413">
        <f t="shared" si="20"/>
        <v>0</v>
      </c>
      <c r="K89" s="413">
        <f t="shared" si="20"/>
        <v>0</v>
      </c>
      <c r="L89" s="413">
        <f t="shared" si="20"/>
        <v>0</v>
      </c>
      <c r="M89" s="413">
        <f t="shared" si="14"/>
        <v>0</v>
      </c>
      <c r="N89" s="413">
        <f t="shared" ref="N89:N120" si="21">IF($F89=N$7,SUM($C89:$E89),0)</f>
        <v>0</v>
      </c>
      <c r="O89" s="413">
        <f t="shared" si="19"/>
        <v>0</v>
      </c>
      <c r="P89" s="413">
        <f t="shared" si="19"/>
        <v>0</v>
      </c>
      <c r="Q89" s="413">
        <f t="shared" si="19"/>
        <v>0</v>
      </c>
      <c r="R89" s="413">
        <f t="shared" si="19"/>
        <v>0</v>
      </c>
      <c r="S89" s="413">
        <f t="shared" si="19"/>
        <v>0</v>
      </c>
      <c r="T89" s="413">
        <f t="shared" si="19"/>
        <v>0</v>
      </c>
      <c r="U89" s="413">
        <f t="shared" si="19"/>
        <v>0</v>
      </c>
      <c r="V89" s="413">
        <f t="shared" si="19"/>
        <v>0</v>
      </c>
      <c r="W89" s="413">
        <f t="shared" si="19"/>
        <v>0</v>
      </c>
      <c r="X89" s="413">
        <f t="shared" si="19"/>
        <v>0</v>
      </c>
    </row>
    <row r="90" spans="1:24" x14ac:dyDescent="0.25">
      <c r="A90" s="209"/>
      <c r="B90" s="210"/>
      <c r="C90" s="211"/>
      <c r="D90" s="211"/>
      <c r="E90" s="212"/>
      <c r="F90" s="213"/>
      <c r="G90" s="413">
        <f t="shared" si="20"/>
        <v>0</v>
      </c>
      <c r="H90" s="413">
        <f t="shared" si="20"/>
        <v>0</v>
      </c>
      <c r="I90" s="413">
        <f t="shared" si="20"/>
        <v>0</v>
      </c>
      <c r="J90" s="413">
        <f t="shared" si="20"/>
        <v>0</v>
      </c>
      <c r="K90" s="413">
        <f t="shared" si="20"/>
        <v>0</v>
      </c>
      <c r="L90" s="413">
        <f t="shared" si="20"/>
        <v>0</v>
      </c>
      <c r="M90" s="413">
        <f t="shared" si="14"/>
        <v>0</v>
      </c>
      <c r="N90" s="413">
        <f t="shared" si="21"/>
        <v>0</v>
      </c>
      <c r="O90" s="413">
        <f t="shared" si="19"/>
        <v>0</v>
      </c>
      <c r="P90" s="413">
        <f t="shared" si="19"/>
        <v>0</v>
      </c>
      <c r="Q90" s="413">
        <f t="shared" si="19"/>
        <v>0</v>
      </c>
      <c r="R90" s="413">
        <f t="shared" si="19"/>
        <v>0</v>
      </c>
      <c r="S90" s="413">
        <f t="shared" si="19"/>
        <v>0</v>
      </c>
      <c r="T90" s="413">
        <f t="shared" si="19"/>
        <v>0</v>
      </c>
      <c r="U90" s="413">
        <f t="shared" si="19"/>
        <v>0</v>
      </c>
      <c r="V90" s="413">
        <f t="shared" si="19"/>
        <v>0</v>
      </c>
      <c r="W90" s="413">
        <f t="shared" si="19"/>
        <v>0</v>
      </c>
      <c r="X90" s="413">
        <f t="shared" si="19"/>
        <v>0</v>
      </c>
    </row>
    <row r="91" spans="1:24" s="55" customFormat="1" x14ac:dyDescent="0.25">
      <c r="A91" s="209"/>
      <c r="B91" s="210"/>
      <c r="C91" s="211"/>
      <c r="D91" s="211"/>
      <c r="E91" s="212"/>
      <c r="F91" s="213"/>
      <c r="G91" s="413">
        <f t="shared" si="20"/>
        <v>0</v>
      </c>
      <c r="H91" s="413">
        <f t="shared" si="20"/>
        <v>0</v>
      </c>
      <c r="I91" s="413">
        <f t="shared" si="20"/>
        <v>0</v>
      </c>
      <c r="J91" s="413">
        <f t="shared" si="20"/>
        <v>0</v>
      </c>
      <c r="K91" s="413">
        <f t="shared" si="20"/>
        <v>0</v>
      </c>
      <c r="L91" s="413">
        <f t="shared" si="20"/>
        <v>0</v>
      </c>
      <c r="M91" s="413">
        <f t="shared" ref="M91:M122" si="22">IF($F91=M$7,SUM($C91:$E91),0)</f>
        <v>0</v>
      </c>
      <c r="N91" s="413">
        <f t="shared" si="21"/>
        <v>0</v>
      </c>
      <c r="O91" s="413">
        <f t="shared" si="19"/>
        <v>0</v>
      </c>
      <c r="P91" s="413">
        <f t="shared" si="19"/>
        <v>0</v>
      </c>
      <c r="Q91" s="413">
        <f t="shared" si="19"/>
        <v>0</v>
      </c>
      <c r="R91" s="413">
        <f t="shared" si="19"/>
        <v>0</v>
      </c>
      <c r="S91" s="413">
        <f t="shared" si="19"/>
        <v>0</v>
      </c>
      <c r="T91" s="413">
        <f t="shared" si="19"/>
        <v>0</v>
      </c>
      <c r="U91" s="413">
        <f t="shared" si="19"/>
        <v>0</v>
      </c>
      <c r="V91" s="413">
        <f t="shared" si="19"/>
        <v>0</v>
      </c>
      <c r="W91" s="413">
        <f t="shared" si="19"/>
        <v>0</v>
      </c>
      <c r="X91" s="413">
        <f t="shared" si="19"/>
        <v>0</v>
      </c>
    </row>
    <row r="92" spans="1:24" s="55" customFormat="1" x14ac:dyDescent="0.25">
      <c r="A92" s="209"/>
      <c r="B92" s="210"/>
      <c r="C92" s="211"/>
      <c r="D92" s="211"/>
      <c r="E92" s="212"/>
      <c r="F92" s="213"/>
      <c r="G92" s="413">
        <f t="shared" si="20"/>
        <v>0</v>
      </c>
      <c r="H92" s="413">
        <f t="shared" si="20"/>
        <v>0</v>
      </c>
      <c r="I92" s="413">
        <f t="shared" si="20"/>
        <v>0</v>
      </c>
      <c r="J92" s="413">
        <f t="shared" si="20"/>
        <v>0</v>
      </c>
      <c r="K92" s="413">
        <f t="shared" si="20"/>
        <v>0</v>
      </c>
      <c r="L92" s="413">
        <f t="shared" si="20"/>
        <v>0</v>
      </c>
      <c r="M92" s="413">
        <f t="shared" si="22"/>
        <v>0</v>
      </c>
      <c r="N92" s="413">
        <f t="shared" si="21"/>
        <v>0</v>
      </c>
      <c r="O92" s="413">
        <f t="shared" si="19"/>
        <v>0</v>
      </c>
      <c r="P92" s="413">
        <f t="shared" si="19"/>
        <v>0</v>
      </c>
      <c r="Q92" s="413">
        <f t="shared" si="19"/>
        <v>0</v>
      </c>
      <c r="R92" s="413">
        <f t="shared" si="19"/>
        <v>0</v>
      </c>
      <c r="S92" s="413">
        <f t="shared" si="19"/>
        <v>0</v>
      </c>
      <c r="T92" s="413">
        <f t="shared" si="19"/>
        <v>0</v>
      </c>
      <c r="U92" s="413">
        <f t="shared" si="19"/>
        <v>0</v>
      </c>
      <c r="V92" s="413">
        <f t="shared" si="19"/>
        <v>0</v>
      </c>
      <c r="W92" s="413">
        <f t="shared" si="19"/>
        <v>0</v>
      </c>
      <c r="X92" s="413">
        <f t="shared" si="19"/>
        <v>0</v>
      </c>
    </row>
    <row r="93" spans="1:24" s="55" customFormat="1" x14ac:dyDescent="0.25">
      <c r="A93" s="209"/>
      <c r="B93" s="210"/>
      <c r="C93" s="211"/>
      <c r="D93" s="211"/>
      <c r="E93" s="212"/>
      <c r="F93" s="213"/>
      <c r="G93" s="413">
        <f t="shared" si="20"/>
        <v>0</v>
      </c>
      <c r="H93" s="413">
        <f t="shared" si="20"/>
        <v>0</v>
      </c>
      <c r="I93" s="413">
        <f t="shared" si="20"/>
        <v>0</v>
      </c>
      <c r="J93" s="413">
        <f t="shared" si="20"/>
        <v>0</v>
      </c>
      <c r="K93" s="413">
        <f t="shared" si="20"/>
        <v>0</v>
      </c>
      <c r="L93" s="413">
        <f t="shared" si="20"/>
        <v>0</v>
      </c>
      <c r="M93" s="413">
        <f t="shared" si="22"/>
        <v>0</v>
      </c>
      <c r="N93" s="413">
        <f t="shared" si="21"/>
        <v>0</v>
      </c>
      <c r="O93" s="413">
        <f t="shared" si="19"/>
        <v>0</v>
      </c>
      <c r="P93" s="413">
        <f t="shared" si="19"/>
        <v>0</v>
      </c>
      <c r="Q93" s="413">
        <f t="shared" si="19"/>
        <v>0</v>
      </c>
      <c r="R93" s="413">
        <f t="shared" si="19"/>
        <v>0</v>
      </c>
      <c r="S93" s="413">
        <f t="shared" si="19"/>
        <v>0</v>
      </c>
      <c r="T93" s="413">
        <f t="shared" si="19"/>
        <v>0</v>
      </c>
      <c r="U93" s="413">
        <f t="shared" si="19"/>
        <v>0</v>
      </c>
      <c r="V93" s="413">
        <f t="shared" si="19"/>
        <v>0</v>
      </c>
      <c r="W93" s="413">
        <f t="shared" si="19"/>
        <v>0</v>
      </c>
      <c r="X93" s="413">
        <f t="shared" si="19"/>
        <v>0</v>
      </c>
    </row>
    <row r="94" spans="1:24" s="55" customFormat="1" x14ac:dyDescent="0.25">
      <c r="A94" s="209"/>
      <c r="B94" s="210"/>
      <c r="C94" s="211"/>
      <c r="D94" s="211"/>
      <c r="E94" s="212"/>
      <c r="F94" s="213"/>
      <c r="G94" s="413">
        <f t="shared" si="20"/>
        <v>0</v>
      </c>
      <c r="H94" s="413">
        <f t="shared" si="20"/>
        <v>0</v>
      </c>
      <c r="I94" s="413">
        <f t="shared" si="20"/>
        <v>0</v>
      </c>
      <c r="J94" s="413">
        <f t="shared" si="20"/>
        <v>0</v>
      </c>
      <c r="K94" s="413">
        <f t="shared" si="20"/>
        <v>0</v>
      </c>
      <c r="L94" s="413">
        <f t="shared" si="20"/>
        <v>0</v>
      </c>
      <c r="M94" s="413">
        <f t="shared" si="22"/>
        <v>0</v>
      </c>
      <c r="N94" s="413">
        <f t="shared" si="21"/>
        <v>0</v>
      </c>
      <c r="O94" s="413">
        <f t="shared" ref="O94:X103" si="23">IF($F94=O$7,SUM($C94:$E94),0)</f>
        <v>0</v>
      </c>
      <c r="P94" s="413">
        <f t="shared" si="23"/>
        <v>0</v>
      </c>
      <c r="Q94" s="413">
        <f t="shared" si="23"/>
        <v>0</v>
      </c>
      <c r="R94" s="413">
        <f t="shared" si="23"/>
        <v>0</v>
      </c>
      <c r="S94" s="413">
        <f t="shared" si="23"/>
        <v>0</v>
      </c>
      <c r="T94" s="413">
        <f t="shared" si="23"/>
        <v>0</v>
      </c>
      <c r="U94" s="413">
        <f t="shared" si="23"/>
        <v>0</v>
      </c>
      <c r="V94" s="413">
        <f t="shared" si="23"/>
        <v>0</v>
      </c>
      <c r="W94" s="413">
        <f t="shared" si="23"/>
        <v>0</v>
      </c>
      <c r="X94" s="413">
        <f t="shared" si="23"/>
        <v>0</v>
      </c>
    </row>
    <row r="95" spans="1:24" s="55" customFormat="1" x14ac:dyDescent="0.25">
      <c r="A95" s="209"/>
      <c r="B95" s="448"/>
      <c r="C95" s="211"/>
      <c r="D95" s="211"/>
      <c r="E95" s="212"/>
      <c r="F95" s="213"/>
      <c r="G95" s="413">
        <f t="shared" si="20"/>
        <v>0</v>
      </c>
      <c r="H95" s="413">
        <f t="shared" si="20"/>
        <v>0</v>
      </c>
      <c r="I95" s="413">
        <f t="shared" si="20"/>
        <v>0</v>
      </c>
      <c r="J95" s="413">
        <f t="shared" si="20"/>
        <v>0</v>
      </c>
      <c r="K95" s="413">
        <f t="shared" si="20"/>
        <v>0</v>
      </c>
      <c r="L95" s="413">
        <f t="shared" si="20"/>
        <v>0</v>
      </c>
      <c r="M95" s="413">
        <f t="shared" si="22"/>
        <v>0</v>
      </c>
      <c r="N95" s="413">
        <f t="shared" si="21"/>
        <v>0</v>
      </c>
      <c r="O95" s="413">
        <f t="shared" si="23"/>
        <v>0</v>
      </c>
      <c r="P95" s="413">
        <f t="shared" si="23"/>
        <v>0</v>
      </c>
      <c r="Q95" s="413">
        <f t="shared" si="23"/>
        <v>0</v>
      </c>
      <c r="R95" s="413">
        <f t="shared" si="23"/>
        <v>0</v>
      </c>
      <c r="S95" s="413">
        <f t="shared" si="23"/>
        <v>0</v>
      </c>
      <c r="T95" s="413">
        <f t="shared" si="23"/>
        <v>0</v>
      </c>
      <c r="U95" s="413">
        <f t="shared" si="23"/>
        <v>0</v>
      </c>
      <c r="V95" s="413">
        <f t="shared" si="23"/>
        <v>0</v>
      </c>
      <c r="W95" s="413">
        <f t="shared" si="23"/>
        <v>0</v>
      </c>
      <c r="X95" s="413">
        <f t="shared" si="23"/>
        <v>0</v>
      </c>
    </row>
    <row r="96" spans="1:24" s="55" customFormat="1" x14ac:dyDescent="0.25">
      <c r="A96" s="209"/>
      <c r="B96" s="210"/>
      <c r="C96" s="211"/>
      <c r="D96" s="211"/>
      <c r="E96" s="212"/>
      <c r="F96" s="213"/>
      <c r="G96" s="413">
        <f t="shared" ref="G96:L105" si="24">IF($F96=G$7,SUM($C96:$E96),0)</f>
        <v>0</v>
      </c>
      <c r="H96" s="413">
        <f t="shared" si="24"/>
        <v>0</v>
      </c>
      <c r="I96" s="413">
        <f t="shared" si="24"/>
        <v>0</v>
      </c>
      <c r="J96" s="413">
        <f t="shared" si="24"/>
        <v>0</v>
      </c>
      <c r="K96" s="413">
        <f t="shared" si="24"/>
        <v>0</v>
      </c>
      <c r="L96" s="413">
        <f t="shared" si="24"/>
        <v>0</v>
      </c>
      <c r="M96" s="413">
        <f t="shared" si="22"/>
        <v>0</v>
      </c>
      <c r="N96" s="413">
        <f t="shared" si="21"/>
        <v>0</v>
      </c>
      <c r="O96" s="413">
        <f t="shared" si="23"/>
        <v>0</v>
      </c>
      <c r="P96" s="413">
        <f t="shared" si="23"/>
        <v>0</v>
      </c>
      <c r="Q96" s="413">
        <f t="shared" si="23"/>
        <v>0</v>
      </c>
      <c r="R96" s="413">
        <f t="shared" si="23"/>
        <v>0</v>
      </c>
      <c r="S96" s="413">
        <f t="shared" si="23"/>
        <v>0</v>
      </c>
      <c r="T96" s="413">
        <f t="shared" si="23"/>
        <v>0</v>
      </c>
      <c r="U96" s="413">
        <f t="shared" si="23"/>
        <v>0</v>
      </c>
      <c r="V96" s="413">
        <f t="shared" si="23"/>
        <v>0</v>
      </c>
      <c r="W96" s="413">
        <f t="shared" si="23"/>
        <v>0</v>
      </c>
      <c r="X96" s="413">
        <f t="shared" si="23"/>
        <v>0</v>
      </c>
    </row>
    <row r="97" spans="1:24" s="55" customFormat="1" x14ac:dyDescent="0.25">
      <c r="A97" s="209"/>
      <c r="B97" s="210"/>
      <c r="C97" s="211"/>
      <c r="D97" s="211"/>
      <c r="E97" s="212"/>
      <c r="F97" s="213"/>
      <c r="G97" s="413">
        <f t="shared" si="24"/>
        <v>0</v>
      </c>
      <c r="H97" s="413">
        <f t="shared" si="24"/>
        <v>0</v>
      </c>
      <c r="I97" s="413">
        <f t="shared" si="24"/>
        <v>0</v>
      </c>
      <c r="J97" s="413">
        <f t="shared" si="24"/>
        <v>0</v>
      </c>
      <c r="K97" s="413">
        <f t="shared" si="24"/>
        <v>0</v>
      </c>
      <c r="L97" s="413">
        <f t="shared" si="24"/>
        <v>0</v>
      </c>
      <c r="M97" s="413">
        <f t="shared" si="22"/>
        <v>0</v>
      </c>
      <c r="N97" s="413">
        <f t="shared" si="21"/>
        <v>0</v>
      </c>
      <c r="O97" s="413">
        <f t="shared" si="23"/>
        <v>0</v>
      </c>
      <c r="P97" s="413">
        <f t="shared" si="23"/>
        <v>0</v>
      </c>
      <c r="Q97" s="413">
        <f t="shared" si="23"/>
        <v>0</v>
      </c>
      <c r="R97" s="413">
        <f t="shared" si="23"/>
        <v>0</v>
      </c>
      <c r="S97" s="413">
        <f t="shared" si="23"/>
        <v>0</v>
      </c>
      <c r="T97" s="413">
        <f t="shared" si="23"/>
        <v>0</v>
      </c>
      <c r="U97" s="413">
        <f t="shared" si="23"/>
        <v>0</v>
      </c>
      <c r="V97" s="413">
        <f t="shared" si="23"/>
        <v>0</v>
      </c>
      <c r="W97" s="413">
        <f t="shared" si="23"/>
        <v>0</v>
      </c>
      <c r="X97" s="413">
        <f t="shared" si="23"/>
        <v>0</v>
      </c>
    </row>
    <row r="98" spans="1:24" s="55" customFormat="1" x14ac:dyDescent="0.25">
      <c r="A98" s="209"/>
      <c r="B98" s="210"/>
      <c r="C98" s="211"/>
      <c r="D98" s="211"/>
      <c r="E98" s="212"/>
      <c r="F98" s="213"/>
      <c r="G98" s="413">
        <f t="shared" si="24"/>
        <v>0</v>
      </c>
      <c r="H98" s="413">
        <f t="shared" si="24"/>
        <v>0</v>
      </c>
      <c r="I98" s="413">
        <f t="shared" si="24"/>
        <v>0</v>
      </c>
      <c r="J98" s="413">
        <f t="shared" si="24"/>
        <v>0</v>
      </c>
      <c r="K98" s="413">
        <f t="shared" si="24"/>
        <v>0</v>
      </c>
      <c r="L98" s="413">
        <f t="shared" si="24"/>
        <v>0</v>
      </c>
      <c r="M98" s="413">
        <f t="shared" si="22"/>
        <v>0</v>
      </c>
      <c r="N98" s="413">
        <f t="shared" si="21"/>
        <v>0</v>
      </c>
      <c r="O98" s="413">
        <f t="shared" si="23"/>
        <v>0</v>
      </c>
      <c r="P98" s="413">
        <f t="shared" si="23"/>
        <v>0</v>
      </c>
      <c r="Q98" s="413">
        <f t="shared" si="23"/>
        <v>0</v>
      </c>
      <c r="R98" s="413">
        <f t="shared" si="23"/>
        <v>0</v>
      </c>
      <c r="S98" s="413">
        <f t="shared" si="23"/>
        <v>0</v>
      </c>
      <c r="T98" s="413">
        <f t="shared" si="23"/>
        <v>0</v>
      </c>
      <c r="U98" s="413">
        <f t="shared" si="23"/>
        <v>0</v>
      </c>
      <c r="V98" s="413">
        <f t="shared" si="23"/>
        <v>0</v>
      </c>
      <c r="W98" s="413">
        <f t="shared" si="23"/>
        <v>0</v>
      </c>
      <c r="X98" s="413">
        <f t="shared" si="23"/>
        <v>0</v>
      </c>
    </row>
    <row r="99" spans="1:24" s="55" customFormat="1" x14ac:dyDescent="0.25">
      <c r="A99" s="209"/>
      <c r="B99" s="210"/>
      <c r="C99" s="211"/>
      <c r="D99" s="211"/>
      <c r="E99" s="212"/>
      <c r="F99" s="213"/>
      <c r="G99" s="413">
        <f t="shared" si="24"/>
        <v>0</v>
      </c>
      <c r="H99" s="413">
        <f t="shared" si="24"/>
        <v>0</v>
      </c>
      <c r="I99" s="413">
        <f t="shared" si="24"/>
        <v>0</v>
      </c>
      <c r="J99" s="413">
        <f t="shared" si="24"/>
        <v>0</v>
      </c>
      <c r="K99" s="413">
        <f t="shared" si="24"/>
        <v>0</v>
      </c>
      <c r="L99" s="413">
        <f t="shared" si="24"/>
        <v>0</v>
      </c>
      <c r="M99" s="413">
        <f t="shared" si="22"/>
        <v>0</v>
      </c>
      <c r="N99" s="413">
        <f t="shared" si="21"/>
        <v>0</v>
      </c>
      <c r="O99" s="413">
        <f t="shared" si="23"/>
        <v>0</v>
      </c>
      <c r="P99" s="413">
        <f t="shared" si="23"/>
        <v>0</v>
      </c>
      <c r="Q99" s="413">
        <f t="shared" si="23"/>
        <v>0</v>
      </c>
      <c r="R99" s="413">
        <f t="shared" si="23"/>
        <v>0</v>
      </c>
      <c r="S99" s="413">
        <f t="shared" si="23"/>
        <v>0</v>
      </c>
      <c r="T99" s="413">
        <f t="shared" si="23"/>
        <v>0</v>
      </c>
      <c r="U99" s="413">
        <f t="shared" si="23"/>
        <v>0</v>
      </c>
      <c r="V99" s="413">
        <f t="shared" si="23"/>
        <v>0</v>
      </c>
      <c r="W99" s="413">
        <f t="shared" si="23"/>
        <v>0</v>
      </c>
      <c r="X99" s="413">
        <f t="shared" si="23"/>
        <v>0</v>
      </c>
    </row>
    <row r="100" spans="1:24" s="55" customFormat="1" x14ac:dyDescent="0.25">
      <c r="A100" s="209"/>
      <c r="B100" s="210"/>
      <c r="C100" s="211"/>
      <c r="D100" s="211"/>
      <c r="E100" s="212"/>
      <c r="F100" s="213"/>
      <c r="G100" s="413">
        <f t="shared" si="24"/>
        <v>0</v>
      </c>
      <c r="H100" s="413">
        <f t="shared" si="24"/>
        <v>0</v>
      </c>
      <c r="I100" s="413">
        <f t="shared" si="24"/>
        <v>0</v>
      </c>
      <c r="J100" s="413">
        <f t="shared" si="24"/>
        <v>0</v>
      </c>
      <c r="K100" s="413">
        <f t="shared" si="24"/>
        <v>0</v>
      </c>
      <c r="L100" s="413">
        <f t="shared" si="24"/>
        <v>0</v>
      </c>
      <c r="M100" s="413">
        <f t="shared" si="22"/>
        <v>0</v>
      </c>
      <c r="N100" s="413">
        <f t="shared" si="21"/>
        <v>0</v>
      </c>
      <c r="O100" s="413">
        <f t="shared" si="23"/>
        <v>0</v>
      </c>
      <c r="P100" s="413">
        <f t="shared" si="23"/>
        <v>0</v>
      </c>
      <c r="Q100" s="413">
        <f t="shared" si="23"/>
        <v>0</v>
      </c>
      <c r="R100" s="413">
        <f t="shared" si="23"/>
        <v>0</v>
      </c>
      <c r="S100" s="413">
        <f t="shared" si="23"/>
        <v>0</v>
      </c>
      <c r="T100" s="413">
        <f t="shared" si="23"/>
        <v>0</v>
      </c>
      <c r="U100" s="413">
        <f t="shared" si="23"/>
        <v>0</v>
      </c>
      <c r="V100" s="413">
        <f t="shared" si="23"/>
        <v>0</v>
      </c>
      <c r="W100" s="413">
        <f t="shared" si="23"/>
        <v>0</v>
      </c>
      <c r="X100" s="413">
        <f t="shared" si="23"/>
        <v>0</v>
      </c>
    </row>
    <row r="101" spans="1:24" s="55" customFormat="1" x14ac:dyDescent="0.25">
      <c r="A101" s="209"/>
      <c r="B101" s="210"/>
      <c r="C101" s="211"/>
      <c r="D101" s="211"/>
      <c r="E101" s="212"/>
      <c r="F101" s="213"/>
      <c r="G101" s="413">
        <f t="shared" si="24"/>
        <v>0</v>
      </c>
      <c r="H101" s="413">
        <f t="shared" si="24"/>
        <v>0</v>
      </c>
      <c r="I101" s="413">
        <f t="shared" si="24"/>
        <v>0</v>
      </c>
      <c r="J101" s="413">
        <f t="shared" si="24"/>
        <v>0</v>
      </c>
      <c r="K101" s="413">
        <f t="shared" si="24"/>
        <v>0</v>
      </c>
      <c r="L101" s="413">
        <f t="shared" si="24"/>
        <v>0</v>
      </c>
      <c r="M101" s="413">
        <f t="shared" si="22"/>
        <v>0</v>
      </c>
      <c r="N101" s="413">
        <f t="shared" si="21"/>
        <v>0</v>
      </c>
      <c r="O101" s="413">
        <f t="shared" si="23"/>
        <v>0</v>
      </c>
      <c r="P101" s="413">
        <f t="shared" si="23"/>
        <v>0</v>
      </c>
      <c r="Q101" s="413">
        <f t="shared" si="23"/>
        <v>0</v>
      </c>
      <c r="R101" s="413">
        <f t="shared" si="23"/>
        <v>0</v>
      </c>
      <c r="S101" s="413">
        <f t="shared" si="23"/>
        <v>0</v>
      </c>
      <c r="T101" s="413">
        <f t="shared" si="23"/>
        <v>0</v>
      </c>
      <c r="U101" s="413">
        <f t="shared" si="23"/>
        <v>0</v>
      </c>
      <c r="V101" s="413">
        <f t="shared" si="23"/>
        <v>0</v>
      </c>
      <c r="W101" s="413">
        <f t="shared" si="23"/>
        <v>0</v>
      </c>
      <c r="X101" s="413">
        <f t="shared" si="23"/>
        <v>0</v>
      </c>
    </row>
    <row r="102" spans="1:24" s="55" customFormat="1" x14ac:dyDescent="0.25">
      <c r="A102" s="209"/>
      <c r="B102" s="210"/>
      <c r="C102" s="211"/>
      <c r="D102" s="211"/>
      <c r="E102" s="212"/>
      <c r="F102" s="213"/>
      <c r="G102" s="413">
        <f t="shared" si="24"/>
        <v>0</v>
      </c>
      <c r="H102" s="413">
        <f t="shared" si="24"/>
        <v>0</v>
      </c>
      <c r="I102" s="413">
        <f t="shared" si="24"/>
        <v>0</v>
      </c>
      <c r="J102" s="413">
        <f t="shared" si="24"/>
        <v>0</v>
      </c>
      <c r="K102" s="413">
        <f t="shared" si="24"/>
        <v>0</v>
      </c>
      <c r="L102" s="413">
        <f t="shared" si="24"/>
        <v>0</v>
      </c>
      <c r="M102" s="413">
        <f t="shared" si="22"/>
        <v>0</v>
      </c>
      <c r="N102" s="413">
        <f t="shared" si="21"/>
        <v>0</v>
      </c>
      <c r="O102" s="413">
        <f t="shared" si="23"/>
        <v>0</v>
      </c>
      <c r="P102" s="413">
        <f t="shared" si="23"/>
        <v>0</v>
      </c>
      <c r="Q102" s="413">
        <f t="shared" si="23"/>
        <v>0</v>
      </c>
      <c r="R102" s="413">
        <f t="shared" si="23"/>
        <v>0</v>
      </c>
      <c r="S102" s="413">
        <f t="shared" si="23"/>
        <v>0</v>
      </c>
      <c r="T102" s="413">
        <f t="shared" si="23"/>
        <v>0</v>
      </c>
      <c r="U102" s="413">
        <f t="shared" si="23"/>
        <v>0</v>
      </c>
      <c r="V102" s="413">
        <f t="shared" si="23"/>
        <v>0</v>
      </c>
      <c r="W102" s="413">
        <f t="shared" si="23"/>
        <v>0</v>
      </c>
      <c r="X102" s="413">
        <f t="shared" si="23"/>
        <v>0</v>
      </c>
    </row>
    <row r="103" spans="1:24" s="55" customFormat="1" x14ac:dyDescent="0.25">
      <c r="A103" s="209"/>
      <c r="B103" s="210"/>
      <c r="C103" s="211"/>
      <c r="D103" s="211"/>
      <c r="E103" s="212"/>
      <c r="F103" s="213"/>
      <c r="G103" s="413">
        <f t="shared" si="24"/>
        <v>0</v>
      </c>
      <c r="H103" s="413">
        <f t="shared" si="24"/>
        <v>0</v>
      </c>
      <c r="I103" s="413">
        <f t="shared" si="24"/>
        <v>0</v>
      </c>
      <c r="J103" s="413">
        <f t="shared" si="24"/>
        <v>0</v>
      </c>
      <c r="K103" s="413">
        <f t="shared" si="24"/>
        <v>0</v>
      </c>
      <c r="L103" s="413">
        <f t="shared" si="24"/>
        <v>0</v>
      </c>
      <c r="M103" s="413">
        <f t="shared" si="22"/>
        <v>0</v>
      </c>
      <c r="N103" s="413">
        <f t="shared" si="21"/>
        <v>0</v>
      </c>
      <c r="O103" s="413">
        <f t="shared" si="23"/>
        <v>0</v>
      </c>
      <c r="P103" s="413">
        <f t="shared" si="23"/>
        <v>0</v>
      </c>
      <c r="Q103" s="413">
        <f t="shared" si="23"/>
        <v>0</v>
      </c>
      <c r="R103" s="413">
        <f t="shared" si="23"/>
        <v>0</v>
      </c>
      <c r="S103" s="413">
        <f t="shared" si="23"/>
        <v>0</v>
      </c>
      <c r="T103" s="413">
        <f t="shared" si="23"/>
        <v>0</v>
      </c>
      <c r="U103" s="413">
        <f t="shared" si="23"/>
        <v>0</v>
      </c>
      <c r="V103" s="413">
        <f t="shared" si="23"/>
        <v>0</v>
      </c>
      <c r="W103" s="413">
        <f t="shared" si="23"/>
        <v>0</v>
      </c>
      <c r="X103" s="413">
        <f t="shared" si="23"/>
        <v>0</v>
      </c>
    </row>
    <row r="104" spans="1:24" s="55" customFormat="1" x14ac:dyDescent="0.25">
      <c r="A104" s="209"/>
      <c r="B104" s="210"/>
      <c r="C104" s="211"/>
      <c r="D104" s="211"/>
      <c r="E104" s="212"/>
      <c r="F104" s="213"/>
      <c r="G104" s="413">
        <f t="shared" si="24"/>
        <v>0</v>
      </c>
      <c r="H104" s="413">
        <f t="shared" si="24"/>
        <v>0</v>
      </c>
      <c r="I104" s="413">
        <f t="shared" si="24"/>
        <v>0</v>
      </c>
      <c r="J104" s="413">
        <f t="shared" si="24"/>
        <v>0</v>
      </c>
      <c r="K104" s="413">
        <f t="shared" si="24"/>
        <v>0</v>
      </c>
      <c r="L104" s="413">
        <f t="shared" si="24"/>
        <v>0</v>
      </c>
      <c r="M104" s="413">
        <f t="shared" si="22"/>
        <v>0</v>
      </c>
      <c r="N104" s="413">
        <f t="shared" si="21"/>
        <v>0</v>
      </c>
      <c r="O104" s="413">
        <f t="shared" ref="O104:X113" si="25">IF($F104=O$7,SUM($C104:$E104),0)</f>
        <v>0</v>
      </c>
      <c r="P104" s="413">
        <f t="shared" si="25"/>
        <v>0</v>
      </c>
      <c r="Q104" s="413">
        <f t="shared" si="25"/>
        <v>0</v>
      </c>
      <c r="R104" s="413">
        <f t="shared" si="25"/>
        <v>0</v>
      </c>
      <c r="S104" s="413">
        <f t="shared" si="25"/>
        <v>0</v>
      </c>
      <c r="T104" s="413">
        <f t="shared" si="25"/>
        <v>0</v>
      </c>
      <c r="U104" s="413">
        <f t="shared" si="25"/>
        <v>0</v>
      </c>
      <c r="V104" s="413">
        <f t="shared" si="25"/>
        <v>0</v>
      </c>
      <c r="W104" s="413">
        <f t="shared" si="25"/>
        <v>0</v>
      </c>
      <c r="X104" s="413">
        <f t="shared" si="25"/>
        <v>0</v>
      </c>
    </row>
    <row r="105" spans="1:24" s="55" customFormat="1" x14ac:dyDescent="0.25">
      <c r="A105" s="209"/>
      <c r="B105" s="210"/>
      <c r="C105" s="211"/>
      <c r="D105" s="211"/>
      <c r="E105" s="212"/>
      <c r="F105" s="213"/>
      <c r="G105" s="413">
        <f t="shared" si="24"/>
        <v>0</v>
      </c>
      <c r="H105" s="413">
        <f t="shared" si="24"/>
        <v>0</v>
      </c>
      <c r="I105" s="413">
        <f t="shared" si="24"/>
        <v>0</v>
      </c>
      <c r="J105" s="413">
        <f t="shared" si="24"/>
        <v>0</v>
      </c>
      <c r="K105" s="413">
        <f t="shared" si="24"/>
        <v>0</v>
      </c>
      <c r="L105" s="413">
        <f t="shared" si="24"/>
        <v>0</v>
      </c>
      <c r="M105" s="413">
        <f t="shared" si="22"/>
        <v>0</v>
      </c>
      <c r="N105" s="413">
        <f t="shared" si="21"/>
        <v>0</v>
      </c>
      <c r="O105" s="413">
        <f t="shared" si="25"/>
        <v>0</v>
      </c>
      <c r="P105" s="413">
        <f t="shared" si="25"/>
        <v>0</v>
      </c>
      <c r="Q105" s="413">
        <f t="shared" si="25"/>
        <v>0</v>
      </c>
      <c r="R105" s="413">
        <f t="shared" si="25"/>
        <v>0</v>
      </c>
      <c r="S105" s="413">
        <f t="shared" si="25"/>
        <v>0</v>
      </c>
      <c r="T105" s="413">
        <f t="shared" si="25"/>
        <v>0</v>
      </c>
      <c r="U105" s="413">
        <f t="shared" si="25"/>
        <v>0</v>
      </c>
      <c r="V105" s="413">
        <f t="shared" si="25"/>
        <v>0</v>
      </c>
      <c r="W105" s="413">
        <f t="shared" si="25"/>
        <v>0</v>
      </c>
      <c r="X105" s="413">
        <f t="shared" si="25"/>
        <v>0</v>
      </c>
    </row>
    <row r="106" spans="1:24" s="55" customFormat="1" x14ac:dyDescent="0.25">
      <c r="A106" s="209"/>
      <c r="B106" s="210"/>
      <c r="C106" s="211"/>
      <c r="D106" s="211"/>
      <c r="E106" s="212"/>
      <c r="F106" s="213"/>
      <c r="G106" s="413">
        <f t="shared" ref="G106:L115" si="26">IF($F106=G$7,SUM($C106:$E106),0)</f>
        <v>0</v>
      </c>
      <c r="H106" s="413">
        <f t="shared" si="26"/>
        <v>0</v>
      </c>
      <c r="I106" s="413">
        <f t="shared" si="26"/>
        <v>0</v>
      </c>
      <c r="J106" s="413">
        <f t="shared" si="26"/>
        <v>0</v>
      </c>
      <c r="K106" s="413">
        <f t="shared" si="26"/>
        <v>0</v>
      </c>
      <c r="L106" s="413">
        <f t="shared" si="26"/>
        <v>0</v>
      </c>
      <c r="M106" s="413">
        <f t="shared" si="22"/>
        <v>0</v>
      </c>
      <c r="N106" s="413">
        <f t="shared" si="21"/>
        <v>0</v>
      </c>
      <c r="O106" s="413">
        <f t="shared" si="25"/>
        <v>0</v>
      </c>
      <c r="P106" s="413">
        <f t="shared" si="25"/>
        <v>0</v>
      </c>
      <c r="Q106" s="413">
        <f t="shared" si="25"/>
        <v>0</v>
      </c>
      <c r="R106" s="413">
        <f t="shared" si="25"/>
        <v>0</v>
      </c>
      <c r="S106" s="413">
        <f t="shared" si="25"/>
        <v>0</v>
      </c>
      <c r="T106" s="413">
        <f t="shared" si="25"/>
        <v>0</v>
      </c>
      <c r="U106" s="413">
        <f t="shared" si="25"/>
        <v>0</v>
      </c>
      <c r="V106" s="413">
        <f t="shared" si="25"/>
        <v>0</v>
      </c>
      <c r="W106" s="413">
        <f t="shared" si="25"/>
        <v>0</v>
      </c>
      <c r="X106" s="413">
        <f t="shared" si="25"/>
        <v>0</v>
      </c>
    </row>
    <row r="107" spans="1:24" s="55" customFormat="1" x14ac:dyDescent="0.25">
      <c r="A107" s="209"/>
      <c r="B107" s="210"/>
      <c r="C107" s="211"/>
      <c r="D107" s="211"/>
      <c r="E107" s="212"/>
      <c r="F107" s="213"/>
      <c r="G107" s="413">
        <f t="shared" si="26"/>
        <v>0</v>
      </c>
      <c r="H107" s="413">
        <f t="shared" si="26"/>
        <v>0</v>
      </c>
      <c r="I107" s="413">
        <f t="shared" si="26"/>
        <v>0</v>
      </c>
      <c r="J107" s="413">
        <f t="shared" si="26"/>
        <v>0</v>
      </c>
      <c r="K107" s="413">
        <f t="shared" si="26"/>
        <v>0</v>
      </c>
      <c r="L107" s="413">
        <f t="shared" si="26"/>
        <v>0</v>
      </c>
      <c r="M107" s="413">
        <f t="shared" si="22"/>
        <v>0</v>
      </c>
      <c r="N107" s="413">
        <f t="shared" si="21"/>
        <v>0</v>
      </c>
      <c r="O107" s="413">
        <f t="shared" si="25"/>
        <v>0</v>
      </c>
      <c r="P107" s="413">
        <f t="shared" si="25"/>
        <v>0</v>
      </c>
      <c r="Q107" s="413">
        <f t="shared" si="25"/>
        <v>0</v>
      </c>
      <c r="R107" s="413">
        <f t="shared" si="25"/>
        <v>0</v>
      </c>
      <c r="S107" s="413">
        <f t="shared" si="25"/>
        <v>0</v>
      </c>
      <c r="T107" s="413">
        <f t="shared" si="25"/>
        <v>0</v>
      </c>
      <c r="U107" s="413">
        <f t="shared" si="25"/>
        <v>0</v>
      </c>
      <c r="V107" s="413">
        <f t="shared" si="25"/>
        <v>0</v>
      </c>
      <c r="W107" s="413">
        <f t="shared" si="25"/>
        <v>0</v>
      </c>
      <c r="X107" s="413">
        <f t="shared" si="25"/>
        <v>0</v>
      </c>
    </row>
    <row r="108" spans="1:24" s="55" customFormat="1" x14ac:dyDescent="0.25">
      <c r="A108" s="209"/>
      <c r="B108" s="210"/>
      <c r="C108" s="211"/>
      <c r="D108" s="211"/>
      <c r="E108" s="212"/>
      <c r="F108" s="213"/>
      <c r="G108" s="413">
        <f t="shared" si="26"/>
        <v>0</v>
      </c>
      <c r="H108" s="413">
        <f t="shared" si="26"/>
        <v>0</v>
      </c>
      <c r="I108" s="413">
        <f t="shared" si="26"/>
        <v>0</v>
      </c>
      <c r="J108" s="413">
        <f t="shared" si="26"/>
        <v>0</v>
      </c>
      <c r="K108" s="413">
        <f t="shared" si="26"/>
        <v>0</v>
      </c>
      <c r="L108" s="413">
        <f t="shared" si="26"/>
        <v>0</v>
      </c>
      <c r="M108" s="413">
        <f t="shared" si="22"/>
        <v>0</v>
      </c>
      <c r="N108" s="413">
        <f t="shared" si="21"/>
        <v>0</v>
      </c>
      <c r="O108" s="413">
        <f t="shared" si="25"/>
        <v>0</v>
      </c>
      <c r="P108" s="413">
        <f t="shared" si="25"/>
        <v>0</v>
      </c>
      <c r="Q108" s="413">
        <f t="shared" si="25"/>
        <v>0</v>
      </c>
      <c r="R108" s="413">
        <f t="shared" si="25"/>
        <v>0</v>
      </c>
      <c r="S108" s="413">
        <f t="shared" si="25"/>
        <v>0</v>
      </c>
      <c r="T108" s="413">
        <f t="shared" si="25"/>
        <v>0</v>
      </c>
      <c r="U108" s="413">
        <f t="shared" si="25"/>
        <v>0</v>
      </c>
      <c r="V108" s="413">
        <f t="shared" si="25"/>
        <v>0</v>
      </c>
      <c r="W108" s="413">
        <f t="shared" si="25"/>
        <v>0</v>
      </c>
      <c r="X108" s="413">
        <f t="shared" si="25"/>
        <v>0</v>
      </c>
    </row>
    <row r="109" spans="1:24" s="55" customFormat="1" x14ac:dyDescent="0.25">
      <c r="A109" s="209"/>
      <c r="B109" s="210"/>
      <c r="C109" s="211"/>
      <c r="D109" s="211"/>
      <c r="E109" s="212"/>
      <c r="F109" s="213"/>
      <c r="G109" s="413">
        <f t="shared" si="26"/>
        <v>0</v>
      </c>
      <c r="H109" s="413">
        <f t="shared" si="26"/>
        <v>0</v>
      </c>
      <c r="I109" s="413">
        <f t="shared" si="26"/>
        <v>0</v>
      </c>
      <c r="J109" s="413">
        <f t="shared" si="26"/>
        <v>0</v>
      </c>
      <c r="K109" s="413">
        <f t="shared" si="26"/>
        <v>0</v>
      </c>
      <c r="L109" s="413">
        <f t="shared" si="26"/>
        <v>0</v>
      </c>
      <c r="M109" s="413">
        <f t="shared" si="22"/>
        <v>0</v>
      </c>
      <c r="N109" s="413">
        <f t="shared" si="21"/>
        <v>0</v>
      </c>
      <c r="O109" s="413">
        <f t="shared" si="25"/>
        <v>0</v>
      </c>
      <c r="P109" s="413">
        <f t="shared" si="25"/>
        <v>0</v>
      </c>
      <c r="Q109" s="413">
        <f t="shared" si="25"/>
        <v>0</v>
      </c>
      <c r="R109" s="413">
        <f t="shared" si="25"/>
        <v>0</v>
      </c>
      <c r="S109" s="413">
        <f t="shared" si="25"/>
        <v>0</v>
      </c>
      <c r="T109" s="413">
        <f t="shared" si="25"/>
        <v>0</v>
      </c>
      <c r="U109" s="413">
        <f t="shared" si="25"/>
        <v>0</v>
      </c>
      <c r="V109" s="413">
        <f t="shared" si="25"/>
        <v>0</v>
      </c>
      <c r="W109" s="413">
        <f t="shared" si="25"/>
        <v>0</v>
      </c>
      <c r="X109" s="413">
        <f t="shared" si="25"/>
        <v>0</v>
      </c>
    </row>
    <row r="110" spans="1:24" s="55" customFormat="1" x14ac:dyDescent="0.25">
      <c r="A110" s="209"/>
      <c r="B110" s="210"/>
      <c r="C110" s="211"/>
      <c r="D110" s="211"/>
      <c r="E110" s="212"/>
      <c r="F110" s="213"/>
      <c r="G110" s="413">
        <f t="shared" si="26"/>
        <v>0</v>
      </c>
      <c r="H110" s="413">
        <f t="shared" si="26"/>
        <v>0</v>
      </c>
      <c r="I110" s="413">
        <f t="shared" si="26"/>
        <v>0</v>
      </c>
      <c r="J110" s="413">
        <f t="shared" si="26"/>
        <v>0</v>
      </c>
      <c r="K110" s="413">
        <f t="shared" si="26"/>
        <v>0</v>
      </c>
      <c r="L110" s="413">
        <f t="shared" si="26"/>
        <v>0</v>
      </c>
      <c r="M110" s="413">
        <f t="shared" si="22"/>
        <v>0</v>
      </c>
      <c r="N110" s="413">
        <f t="shared" si="21"/>
        <v>0</v>
      </c>
      <c r="O110" s="413">
        <f t="shared" si="25"/>
        <v>0</v>
      </c>
      <c r="P110" s="413">
        <f t="shared" si="25"/>
        <v>0</v>
      </c>
      <c r="Q110" s="413">
        <f t="shared" si="25"/>
        <v>0</v>
      </c>
      <c r="R110" s="413">
        <f t="shared" si="25"/>
        <v>0</v>
      </c>
      <c r="S110" s="413">
        <f t="shared" si="25"/>
        <v>0</v>
      </c>
      <c r="T110" s="413">
        <f t="shared" si="25"/>
        <v>0</v>
      </c>
      <c r="U110" s="413">
        <f t="shared" si="25"/>
        <v>0</v>
      </c>
      <c r="V110" s="413">
        <f t="shared" si="25"/>
        <v>0</v>
      </c>
      <c r="W110" s="413">
        <f t="shared" si="25"/>
        <v>0</v>
      </c>
      <c r="X110" s="413">
        <f t="shared" si="25"/>
        <v>0</v>
      </c>
    </row>
    <row r="111" spans="1:24" s="55" customFormat="1" x14ac:dyDescent="0.25">
      <c r="A111" s="209"/>
      <c r="B111" s="210"/>
      <c r="C111" s="211"/>
      <c r="D111" s="211"/>
      <c r="E111" s="212"/>
      <c r="F111" s="213"/>
      <c r="G111" s="413">
        <f t="shared" si="26"/>
        <v>0</v>
      </c>
      <c r="H111" s="413">
        <f t="shared" si="26"/>
        <v>0</v>
      </c>
      <c r="I111" s="413">
        <f t="shared" si="26"/>
        <v>0</v>
      </c>
      <c r="J111" s="413">
        <f t="shared" si="26"/>
        <v>0</v>
      </c>
      <c r="K111" s="413">
        <f t="shared" si="26"/>
        <v>0</v>
      </c>
      <c r="L111" s="413">
        <f t="shared" si="26"/>
        <v>0</v>
      </c>
      <c r="M111" s="413">
        <f t="shared" si="22"/>
        <v>0</v>
      </c>
      <c r="N111" s="413">
        <f t="shared" si="21"/>
        <v>0</v>
      </c>
      <c r="O111" s="413">
        <f t="shared" si="25"/>
        <v>0</v>
      </c>
      <c r="P111" s="413">
        <f t="shared" si="25"/>
        <v>0</v>
      </c>
      <c r="Q111" s="413">
        <f t="shared" si="25"/>
        <v>0</v>
      </c>
      <c r="R111" s="413">
        <f t="shared" si="25"/>
        <v>0</v>
      </c>
      <c r="S111" s="413">
        <f t="shared" si="25"/>
        <v>0</v>
      </c>
      <c r="T111" s="413">
        <f t="shared" si="25"/>
        <v>0</v>
      </c>
      <c r="U111" s="413">
        <f t="shared" si="25"/>
        <v>0</v>
      </c>
      <c r="V111" s="413">
        <f t="shared" si="25"/>
        <v>0</v>
      </c>
      <c r="W111" s="413">
        <f t="shared" si="25"/>
        <v>0</v>
      </c>
      <c r="X111" s="413">
        <f t="shared" si="25"/>
        <v>0</v>
      </c>
    </row>
    <row r="112" spans="1:24" s="55" customFormat="1" x14ac:dyDescent="0.25">
      <c r="A112" s="209"/>
      <c r="B112" s="210"/>
      <c r="C112" s="211"/>
      <c r="D112" s="211"/>
      <c r="E112" s="212"/>
      <c r="F112" s="213"/>
      <c r="G112" s="413">
        <f t="shared" si="26"/>
        <v>0</v>
      </c>
      <c r="H112" s="413">
        <f t="shared" si="26"/>
        <v>0</v>
      </c>
      <c r="I112" s="413">
        <f t="shared" si="26"/>
        <v>0</v>
      </c>
      <c r="J112" s="413">
        <f t="shared" si="26"/>
        <v>0</v>
      </c>
      <c r="K112" s="413">
        <f t="shared" si="26"/>
        <v>0</v>
      </c>
      <c r="L112" s="413">
        <f t="shared" si="26"/>
        <v>0</v>
      </c>
      <c r="M112" s="413">
        <f t="shared" si="22"/>
        <v>0</v>
      </c>
      <c r="N112" s="413">
        <f t="shared" si="21"/>
        <v>0</v>
      </c>
      <c r="O112" s="413">
        <f t="shared" si="25"/>
        <v>0</v>
      </c>
      <c r="P112" s="413">
        <f t="shared" si="25"/>
        <v>0</v>
      </c>
      <c r="Q112" s="413">
        <f t="shared" si="25"/>
        <v>0</v>
      </c>
      <c r="R112" s="413">
        <f t="shared" si="25"/>
        <v>0</v>
      </c>
      <c r="S112" s="413">
        <f t="shared" si="25"/>
        <v>0</v>
      </c>
      <c r="T112" s="413">
        <f t="shared" si="25"/>
        <v>0</v>
      </c>
      <c r="U112" s="413">
        <f t="shared" si="25"/>
        <v>0</v>
      </c>
      <c r="V112" s="413">
        <f t="shared" si="25"/>
        <v>0</v>
      </c>
      <c r="W112" s="413">
        <f t="shared" si="25"/>
        <v>0</v>
      </c>
      <c r="X112" s="413">
        <f t="shared" si="25"/>
        <v>0</v>
      </c>
    </row>
    <row r="113" spans="1:24" s="55" customFormat="1" x14ac:dyDescent="0.25">
      <c r="A113" s="209"/>
      <c r="B113" s="210"/>
      <c r="C113" s="211"/>
      <c r="D113" s="211"/>
      <c r="E113" s="212"/>
      <c r="F113" s="213"/>
      <c r="G113" s="413">
        <f t="shared" si="26"/>
        <v>0</v>
      </c>
      <c r="H113" s="413">
        <f t="shared" si="26"/>
        <v>0</v>
      </c>
      <c r="I113" s="413">
        <f t="shared" si="26"/>
        <v>0</v>
      </c>
      <c r="J113" s="413">
        <f t="shared" si="26"/>
        <v>0</v>
      </c>
      <c r="K113" s="413">
        <f t="shared" si="26"/>
        <v>0</v>
      </c>
      <c r="L113" s="413">
        <f t="shared" si="26"/>
        <v>0</v>
      </c>
      <c r="M113" s="413">
        <f t="shared" si="22"/>
        <v>0</v>
      </c>
      <c r="N113" s="413">
        <f t="shared" si="21"/>
        <v>0</v>
      </c>
      <c r="O113" s="413">
        <f t="shared" si="25"/>
        <v>0</v>
      </c>
      <c r="P113" s="413">
        <f t="shared" si="25"/>
        <v>0</v>
      </c>
      <c r="Q113" s="413">
        <f t="shared" si="25"/>
        <v>0</v>
      </c>
      <c r="R113" s="413">
        <f t="shared" si="25"/>
        <v>0</v>
      </c>
      <c r="S113" s="413">
        <f t="shared" si="25"/>
        <v>0</v>
      </c>
      <c r="T113" s="413">
        <f t="shared" si="25"/>
        <v>0</v>
      </c>
      <c r="U113" s="413">
        <f t="shared" si="25"/>
        <v>0</v>
      </c>
      <c r="V113" s="413">
        <f t="shared" si="25"/>
        <v>0</v>
      </c>
      <c r="W113" s="413">
        <f t="shared" si="25"/>
        <v>0</v>
      </c>
      <c r="X113" s="413">
        <f t="shared" si="25"/>
        <v>0</v>
      </c>
    </row>
    <row r="114" spans="1:24" s="55" customFormat="1" x14ac:dyDescent="0.25">
      <c r="A114" s="209"/>
      <c r="B114" s="210"/>
      <c r="C114" s="211"/>
      <c r="D114" s="211"/>
      <c r="E114" s="212"/>
      <c r="F114" s="213"/>
      <c r="G114" s="413">
        <f t="shared" si="26"/>
        <v>0</v>
      </c>
      <c r="H114" s="413">
        <f t="shared" si="26"/>
        <v>0</v>
      </c>
      <c r="I114" s="413">
        <f t="shared" si="26"/>
        <v>0</v>
      </c>
      <c r="J114" s="413">
        <f t="shared" si="26"/>
        <v>0</v>
      </c>
      <c r="K114" s="413">
        <f t="shared" si="26"/>
        <v>0</v>
      </c>
      <c r="L114" s="413">
        <f t="shared" si="26"/>
        <v>0</v>
      </c>
      <c r="M114" s="413">
        <f t="shared" si="22"/>
        <v>0</v>
      </c>
      <c r="N114" s="413">
        <f t="shared" si="21"/>
        <v>0</v>
      </c>
      <c r="O114" s="413">
        <f t="shared" ref="O114:X123" si="27">IF($F114=O$7,SUM($C114:$E114),0)</f>
        <v>0</v>
      </c>
      <c r="P114" s="413">
        <f t="shared" si="27"/>
        <v>0</v>
      </c>
      <c r="Q114" s="413">
        <f t="shared" si="27"/>
        <v>0</v>
      </c>
      <c r="R114" s="413">
        <f t="shared" si="27"/>
        <v>0</v>
      </c>
      <c r="S114" s="413">
        <f t="shared" si="27"/>
        <v>0</v>
      </c>
      <c r="T114" s="413">
        <f t="shared" si="27"/>
        <v>0</v>
      </c>
      <c r="U114" s="413">
        <f t="shared" si="27"/>
        <v>0</v>
      </c>
      <c r="V114" s="413">
        <f t="shared" si="27"/>
        <v>0</v>
      </c>
      <c r="W114" s="413">
        <f t="shared" si="27"/>
        <v>0</v>
      </c>
      <c r="X114" s="413">
        <f t="shared" si="27"/>
        <v>0</v>
      </c>
    </row>
    <row r="115" spans="1:24" s="55" customFormat="1" x14ac:dyDescent="0.25">
      <c r="A115" s="209"/>
      <c r="B115" s="210"/>
      <c r="C115" s="211"/>
      <c r="D115" s="211"/>
      <c r="E115" s="212"/>
      <c r="F115" s="213"/>
      <c r="G115" s="413">
        <f t="shared" si="26"/>
        <v>0</v>
      </c>
      <c r="H115" s="413">
        <f t="shared" si="26"/>
        <v>0</v>
      </c>
      <c r="I115" s="413">
        <f t="shared" si="26"/>
        <v>0</v>
      </c>
      <c r="J115" s="413">
        <f t="shared" si="26"/>
        <v>0</v>
      </c>
      <c r="K115" s="413">
        <f t="shared" si="26"/>
        <v>0</v>
      </c>
      <c r="L115" s="413">
        <f t="shared" si="26"/>
        <v>0</v>
      </c>
      <c r="M115" s="413">
        <f t="shared" si="22"/>
        <v>0</v>
      </c>
      <c r="N115" s="413">
        <f t="shared" si="21"/>
        <v>0</v>
      </c>
      <c r="O115" s="413">
        <f t="shared" si="27"/>
        <v>0</v>
      </c>
      <c r="P115" s="413">
        <f t="shared" si="27"/>
        <v>0</v>
      </c>
      <c r="Q115" s="413">
        <f t="shared" si="27"/>
        <v>0</v>
      </c>
      <c r="R115" s="413">
        <f t="shared" si="27"/>
        <v>0</v>
      </c>
      <c r="S115" s="413">
        <f t="shared" si="27"/>
        <v>0</v>
      </c>
      <c r="T115" s="413">
        <f t="shared" si="27"/>
        <v>0</v>
      </c>
      <c r="U115" s="413">
        <f t="shared" si="27"/>
        <v>0</v>
      </c>
      <c r="V115" s="413">
        <f t="shared" si="27"/>
        <v>0</v>
      </c>
      <c r="W115" s="413">
        <f t="shared" si="27"/>
        <v>0</v>
      </c>
      <c r="X115" s="413">
        <f t="shared" si="27"/>
        <v>0</v>
      </c>
    </row>
    <row r="116" spans="1:24" s="55" customFormat="1" x14ac:dyDescent="0.25">
      <c r="A116" s="209"/>
      <c r="B116" s="210"/>
      <c r="C116" s="211"/>
      <c r="D116" s="211"/>
      <c r="E116" s="212"/>
      <c r="F116" s="213"/>
      <c r="G116" s="413">
        <f t="shared" ref="G116:L125" si="28">IF($F116=G$7,SUM($C116:$E116),0)</f>
        <v>0</v>
      </c>
      <c r="H116" s="413">
        <f t="shared" si="28"/>
        <v>0</v>
      </c>
      <c r="I116" s="413">
        <f t="shared" si="28"/>
        <v>0</v>
      </c>
      <c r="J116" s="413">
        <f t="shared" si="28"/>
        <v>0</v>
      </c>
      <c r="K116" s="413">
        <f t="shared" si="28"/>
        <v>0</v>
      </c>
      <c r="L116" s="413">
        <f t="shared" si="28"/>
        <v>0</v>
      </c>
      <c r="M116" s="413">
        <f t="shared" si="22"/>
        <v>0</v>
      </c>
      <c r="N116" s="413">
        <f t="shared" si="21"/>
        <v>0</v>
      </c>
      <c r="O116" s="413">
        <f t="shared" si="27"/>
        <v>0</v>
      </c>
      <c r="P116" s="413">
        <f t="shared" si="27"/>
        <v>0</v>
      </c>
      <c r="Q116" s="413">
        <f t="shared" si="27"/>
        <v>0</v>
      </c>
      <c r="R116" s="413">
        <f t="shared" si="27"/>
        <v>0</v>
      </c>
      <c r="S116" s="413">
        <f t="shared" si="27"/>
        <v>0</v>
      </c>
      <c r="T116" s="413">
        <f t="shared" si="27"/>
        <v>0</v>
      </c>
      <c r="U116" s="413">
        <f t="shared" si="27"/>
        <v>0</v>
      </c>
      <c r="V116" s="413">
        <f t="shared" si="27"/>
        <v>0</v>
      </c>
      <c r="W116" s="413">
        <f t="shared" si="27"/>
        <v>0</v>
      </c>
      <c r="X116" s="413">
        <f t="shared" si="27"/>
        <v>0</v>
      </c>
    </row>
    <row r="117" spans="1:24" s="55" customFormat="1" x14ac:dyDescent="0.25">
      <c r="A117" s="209"/>
      <c r="B117" s="210"/>
      <c r="C117" s="211"/>
      <c r="D117" s="211"/>
      <c r="E117" s="212"/>
      <c r="F117" s="213"/>
      <c r="G117" s="413">
        <f t="shared" si="28"/>
        <v>0</v>
      </c>
      <c r="H117" s="413">
        <f t="shared" si="28"/>
        <v>0</v>
      </c>
      <c r="I117" s="413">
        <f t="shared" si="28"/>
        <v>0</v>
      </c>
      <c r="J117" s="413">
        <f t="shared" si="28"/>
        <v>0</v>
      </c>
      <c r="K117" s="413">
        <f t="shared" si="28"/>
        <v>0</v>
      </c>
      <c r="L117" s="413">
        <f t="shared" si="28"/>
        <v>0</v>
      </c>
      <c r="M117" s="413">
        <f t="shared" si="22"/>
        <v>0</v>
      </c>
      <c r="N117" s="413">
        <f t="shared" si="21"/>
        <v>0</v>
      </c>
      <c r="O117" s="413">
        <f t="shared" si="27"/>
        <v>0</v>
      </c>
      <c r="P117" s="413">
        <f t="shared" si="27"/>
        <v>0</v>
      </c>
      <c r="Q117" s="413">
        <f t="shared" si="27"/>
        <v>0</v>
      </c>
      <c r="R117" s="413">
        <f t="shared" si="27"/>
        <v>0</v>
      </c>
      <c r="S117" s="413">
        <f t="shared" si="27"/>
        <v>0</v>
      </c>
      <c r="T117" s="413">
        <f t="shared" si="27"/>
        <v>0</v>
      </c>
      <c r="U117" s="413">
        <f t="shared" si="27"/>
        <v>0</v>
      </c>
      <c r="V117" s="413">
        <f t="shared" si="27"/>
        <v>0</v>
      </c>
      <c r="W117" s="413">
        <f t="shared" si="27"/>
        <v>0</v>
      </c>
      <c r="X117" s="413">
        <f t="shared" si="27"/>
        <v>0</v>
      </c>
    </row>
    <row r="118" spans="1:24" s="55" customFormat="1" x14ac:dyDescent="0.25">
      <c r="A118" s="209"/>
      <c r="B118" s="210"/>
      <c r="C118" s="211"/>
      <c r="D118" s="211"/>
      <c r="E118" s="212"/>
      <c r="F118" s="213"/>
      <c r="G118" s="413">
        <f t="shared" si="28"/>
        <v>0</v>
      </c>
      <c r="H118" s="413">
        <f t="shared" si="28"/>
        <v>0</v>
      </c>
      <c r="I118" s="413">
        <f t="shared" si="28"/>
        <v>0</v>
      </c>
      <c r="J118" s="413">
        <f t="shared" si="28"/>
        <v>0</v>
      </c>
      <c r="K118" s="413">
        <f t="shared" si="28"/>
        <v>0</v>
      </c>
      <c r="L118" s="413">
        <f t="shared" si="28"/>
        <v>0</v>
      </c>
      <c r="M118" s="413">
        <f t="shared" si="22"/>
        <v>0</v>
      </c>
      <c r="N118" s="413">
        <f t="shared" si="21"/>
        <v>0</v>
      </c>
      <c r="O118" s="413">
        <f t="shared" si="27"/>
        <v>0</v>
      </c>
      <c r="P118" s="413">
        <f t="shared" si="27"/>
        <v>0</v>
      </c>
      <c r="Q118" s="413">
        <f t="shared" si="27"/>
        <v>0</v>
      </c>
      <c r="R118" s="413">
        <f t="shared" si="27"/>
        <v>0</v>
      </c>
      <c r="S118" s="413">
        <f t="shared" si="27"/>
        <v>0</v>
      </c>
      <c r="T118" s="413">
        <f t="shared" si="27"/>
        <v>0</v>
      </c>
      <c r="U118" s="413">
        <f t="shared" si="27"/>
        <v>0</v>
      </c>
      <c r="V118" s="413">
        <f t="shared" si="27"/>
        <v>0</v>
      </c>
      <c r="W118" s="413">
        <f t="shared" si="27"/>
        <v>0</v>
      </c>
      <c r="X118" s="413">
        <f t="shared" si="27"/>
        <v>0</v>
      </c>
    </row>
    <row r="119" spans="1:24" s="55" customFormat="1" x14ac:dyDescent="0.25">
      <c r="A119" s="209"/>
      <c r="B119" s="210"/>
      <c r="C119" s="211"/>
      <c r="D119" s="211"/>
      <c r="E119" s="212"/>
      <c r="F119" s="213"/>
      <c r="G119" s="413">
        <f t="shared" si="28"/>
        <v>0</v>
      </c>
      <c r="H119" s="413">
        <f t="shared" si="28"/>
        <v>0</v>
      </c>
      <c r="I119" s="413">
        <f t="shared" si="28"/>
        <v>0</v>
      </c>
      <c r="J119" s="413">
        <f t="shared" si="28"/>
        <v>0</v>
      </c>
      <c r="K119" s="413">
        <f t="shared" si="28"/>
        <v>0</v>
      </c>
      <c r="L119" s="413">
        <f t="shared" si="28"/>
        <v>0</v>
      </c>
      <c r="M119" s="413">
        <f t="shared" si="22"/>
        <v>0</v>
      </c>
      <c r="N119" s="413">
        <f t="shared" si="21"/>
        <v>0</v>
      </c>
      <c r="O119" s="413">
        <f t="shared" si="27"/>
        <v>0</v>
      </c>
      <c r="P119" s="413">
        <f t="shared" si="27"/>
        <v>0</v>
      </c>
      <c r="Q119" s="413">
        <f t="shared" si="27"/>
        <v>0</v>
      </c>
      <c r="R119" s="413">
        <f t="shared" si="27"/>
        <v>0</v>
      </c>
      <c r="S119" s="413">
        <f t="shared" si="27"/>
        <v>0</v>
      </c>
      <c r="T119" s="413">
        <f t="shared" si="27"/>
        <v>0</v>
      </c>
      <c r="U119" s="413">
        <f t="shared" si="27"/>
        <v>0</v>
      </c>
      <c r="V119" s="413">
        <f t="shared" si="27"/>
        <v>0</v>
      </c>
      <c r="W119" s="413">
        <f t="shared" si="27"/>
        <v>0</v>
      </c>
      <c r="X119" s="413">
        <f t="shared" si="27"/>
        <v>0</v>
      </c>
    </row>
    <row r="120" spans="1:24" s="55" customFormat="1" x14ac:dyDescent="0.25">
      <c r="A120" s="209"/>
      <c r="B120" s="210"/>
      <c r="C120" s="211"/>
      <c r="D120" s="211"/>
      <c r="E120" s="212"/>
      <c r="F120" s="213"/>
      <c r="G120" s="413">
        <f t="shared" si="28"/>
        <v>0</v>
      </c>
      <c r="H120" s="413">
        <f t="shared" si="28"/>
        <v>0</v>
      </c>
      <c r="I120" s="413">
        <f t="shared" si="28"/>
        <v>0</v>
      </c>
      <c r="J120" s="413">
        <f t="shared" si="28"/>
        <v>0</v>
      </c>
      <c r="K120" s="413">
        <f t="shared" si="28"/>
        <v>0</v>
      </c>
      <c r="L120" s="413">
        <f t="shared" si="28"/>
        <v>0</v>
      </c>
      <c r="M120" s="413">
        <f t="shared" si="22"/>
        <v>0</v>
      </c>
      <c r="N120" s="413">
        <f t="shared" si="21"/>
        <v>0</v>
      </c>
      <c r="O120" s="413">
        <f t="shared" si="27"/>
        <v>0</v>
      </c>
      <c r="P120" s="413">
        <f t="shared" si="27"/>
        <v>0</v>
      </c>
      <c r="Q120" s="413">
        <f t="shared" si="27"/>
        <v>0</v>
      </c>
      <c r="R120" s="413">
        <f t="shared" si="27"/>
        <v>0</v>
      </c>
      <c r="S120" s="413">
        <f t="shared" si="27"/>
        <v>0</v>
      </c>
      <c r="T120" s="413">
        <f t="shared" si="27"/>
        <v>0</v>
      </c>
      <c r="U120" s="413">
        <f t="shared" si="27"/>
        <v>0</v>
      </c>
      <c r="V120" s="413">
        <f t="shared" si="27"/>
        <v>0</v>
      </c>
      <c r="W120" s="413">
        <f t="shared" si="27"/>
        <v>0</v>
      </c>
      <c r="X120" s="413">
        <f t="shared" si="27"/>
        <v>0</v>
      </c>
    </row>
    <row r="121" spans="1:24" s="55" customFormat="1" x14ac:dyDescent="0.25">
      <c r="A121" s="209"/>
      <c r="B121" s="210"/>
      <c r="C121" s="211"/>
      <c r="D121" s="211"/>
      <c r="E121" s="212"/>
      <c r="F121" s="213"/>
      <c r="G121" s="413">
        <f t="shared" si="28"/>
        <v>0</v>
      </c>
      <c r="H121" s="413">
        <f t="shared" si="28"/>
        <v>0</v>
      </c>
      <c r="I121" s="413">
        <f t="shared" si="28"/>
        <v>0</v>
      </c>
      <c r="J121" s="413">
        <f t="shared" si="28"/>
        <v>0</v>
      </c>
      <c r="K121" s="413">
        <f t="shared" si="28"/>
        <v>0</v>
      </c>
      <c r="L121" s="413">
        <f t="shared" si="28"/>
        <v>0</v>
      </c>
      <c r="M121" s="413">
        <f t="shared" si="22"/>
        <v>0</v>
      </c>
      <c r="N121" s="413">
        <f t="shared" ref="N121:N152" si="29">IF($F121=N$7,SUM($C121:$E121),0)</f>
        <v>0</v>
      </c>
      <c r="O121" s="413">
        <f t="shared" si="27"/>
        <v>0</v>
      </c>
      <c r="P121" s="413">
        <f t="shared" si="27"/>
        <v>0</v>
      </c>
      <c r="Q121" s="413">
        <f t="shared" si="27"/>
        <v>0</v>
      </c>
      <c r="R121" s="413">
        <f t="shared" si="27"/>
        <v>0</v>
      </c>
      <c r="S121" s="413">
        <f t="shared" si="27"/>
        <v>0</v>
      </c>
      <c r="T121" s="413">
        <f t="shared" si="27"/>
        <v>0</v>
      </c>
      <c r="U121" s="413">
        <f t="shared" si="27"/>
        <v>0</v>
      </c>
      <c r="V121" s="413">
        <f t="shared" si="27"/>
        <v>0</v>
      </c>
      <c r="W121" s="413">
        <f t="shared" si="27"/>
        <v>0</v>
      </c>
      <c r="X121" s="413">
        <f t="shared" si="27"/>
        <v>0</v>
      </c>
    </row>
    <row r="122" spans="1:24" s="55" customFormat="1" x14ac:dyDescent="0.25">
      <c r="A122" s="209"/>
      <c r="B122" s="210"/>
      <c r="C122" s="211"/>
      <c r="D122" s="211"/>
      <c r="E122" s="212"/>
      <c r="F122" s="213"/>
      <c r="G122" s="413">
        <f t="shared" si="28"/>
        <v>0</v>
      </c>
      <c r="H122" s="413">
        <f t="shared" si="28"/>
        <v>0</v>
      </c>
      <c r="I122" s="413">
        <f t="shared" si="28"/>
        <v>0</v>
      </c>
      <c r="J122" s="413">
        <f t="shared" si="28"/>
        <v>0</v>
      </c>
      <c r="K122" s="413">
        <f t="shared" si="28"/>
        <v>0</v>
      </c>
      <c r="L122" s="413">
        <f t="shared" si="28"/>
        <v>0</v>
      </c>
      <c r="M122" s="413">
        <f t="shared" si="22"/>
        <v>0</v>
      </c>
      <c r="N122" s="413">
        <f t="shared" si="29"/>
        <v>0</v>
      </c>
      <c r="O122" s="413">
        <f t="shared" si="27"/>
        <v>0</v>
      </c>
      <c r="P122" s="413">
        <f t="shared" si="27"/>
        <v>0</v>
      </c>
      <c r="Q122" s="413">
        <f t="shared" si="27"/>
        <v>0</v>
      </c>
      <c r="R122" s="413">
        <f t="shared" si="27"/>
        <v>0</v>
      </c>
      <c r="S122" s="413">
        <f t="shared" si="27"/>
        <v>0</v>
      </c>
      <c r="T122" s="413">
        <f t="shared" si="27"/>
        <v>0</v>
      </c>
      <c r="U122" s="413">
        <f t="shared" si="27"/>
        <v>0</v>
      </c>
      <c r="V122" s="413">
        <f t="shared" si="27"/>
        <v>0</v>
      </c>
      <c r="W122" s="413">
        <f t="shared" si="27"/>
        <v>0</v>
      </c>
      <c r="X122" s="413">
        <f t="shared" si="27"/>
        <v>0</v>
      </c>
    </row>
    <row r="123" spans="1:24" s="55" customFormat="1" x14ac:dyDescent="0.25">
      <c r="A123" s="209"/>
      <c r="B123" s="210"/>
      <c r="C123" s="211"/>
      <c r="D123" s="211"/>
      <c r="E123" s="212"/>
      <c r="F123" s="213"/>
      <c r="G123" s="413">
        <f t="shared" si="28"/>
        <v>0</v>
      </c>
      <c r="H123" s="413">
        <f t="shared" si="28"/>
        <v>0</v>
      </c>
      <c r="I123" s="413">
        <f t="shared" si="28"/>
        <v>0</v>
      </c>
      <c r="J123" s="413">
        <f t="shared" si="28"/>
        <v>0</v>
      </c>
      <c r="K123" s="413">
        <f t="shared" si="28"/>
        <v>0</v>
      </c>
      <c r="L123" s="413">
        <f t="shared" si="28"/>
        <v>0</v>
      </c>
      <c r="M123" s="413">
        <f t="shared" ref="M123:M154" si="30">IF($F123=M$7,SUM($C123:$E123),0)</f>
        <v>0</v>
      </c>
      <c r="N123" s="413">
        <f t="shared" si="29"/>
        <v>0</v>
      </c>
      <c r="O123" s="413">
        <f t="shared" si="27"/>
        <v>0</v>
      </c>
      <c r="P123" s="413">
        <f t="shared" si="27"/>
        <v>0</v>
      </c>
      <c r="Q123" s="413">
        <f t="shared" si="27"/>
        <v>0</v>
      </c>
      <c r="R123" s="413">
        <f t="shared" si="27"/>
        <v>0</v>
      </c>
      <c r="S123" s="413">
        <f t="shared" si="27"/>
        <v>0</v>
      </c>
      <c r="T123" s="413">
        <f t="shared" si="27"/>
        <v>0</v>
      </c>
      <c r="U123" s="413">
        <f t="shared" si="27"/>
        <v>0</v>
      </c>
      <c r="V123" s="413">
        <f t="shared" si="27"/>
        <v>0</v>
      </c>
      <c r="W123" s="413">
        <f t="shared" si="27"/>
        <v>0</v>
      </c>
      <c r="X123" s="413">
        <f t="shared" si="27"/>
        <v>0</v>
      </c>
    </row>
    <row r="124" spans="1:24" s="55" customFormat="1" x14ac:dyDescent="0.25">
      <c r="A124" s="209"/>
      <c r="B124" s="210"/>
      <c r="C124" s="211"/>
      <c r="D124" s="211"/>
      <c r="E124" s="212"/>
      <c r="F124" s="213"/>
      <c r="G124" s="413">
        <f t="shared" si="28"/>
        <v>0</v>
      </c>
      <c r="H124" s="413">
        <f t="shared" si="28"/>
        <v>0</v>
      </c>
      <c r="I124" s="413">
        <f t="shared" si="28"/>
        <v>0</v>
      </c>
      <c r="J124" s="413">
        <f t="shared" si="28"/>
        <v>0</v>
      </c>
      <c r="K124" s="413">
        <f t="shared" si="28"/>
        <v>0</v>
      </c>
      <c r="L124" s="413">
        <f t="shared" si="28"/>
        <v>0</v>
      </c>
      <c r="M124" s="413">
        <f t="shared" si="30"/>
        <v>0</v>
      </c>
      <c r="N124" s="413">
        <f t="shared" si="29"/>
        <v>0</v>
      </c>
      <c r="O124" s="413">
        <f t="shared" ref="O124:X133" si="31">IF($F124=O$7,SUM($C124:$E124),0)</f>
        <v>0</v>
      </c>
      <c r="P124" s="413">
        <f t="shared" si="31"/>
        <v>0</v>
      </c>
      <c r="Q124" s="413">
        <f t="shared" si="31"/>
        <v>0</v>
      </c>
      <c r="R124" s="413">
        <f t="shared" si="31"/>
        <v>0</v>
      </c>
      <c r="S124" s="413">
        <f t="shared" si="31"/>
        <v>0</v>
      </c>
      <c r="T124" s="413">
        <f t="shared" si="31"/>
        <v>0</v>
      </c>
      <c r="U124" s="413">
        <f t="shared" si="31"/>
        <v>0</v>
      </c>
      <c r="V124" s="413">
        <f t="shared" si="31"/>
        <v>0</v>
      </c>
      <c r="W124" s="413">
        <f t="shared" si="31"/>
        <v>0</v>
      </c>
      <c r="X124" s="413">
        <f t="shared" si="31"/>
        <v>0</v>
      </c>
    </row>
    <row r="125" spans="1:24" s="55" customFormat="1" x14ac:dyDescent="0.25">
      <c r="A125" s="209"/>
      <c r="B125" s="210"/>
      <c r="C125" s="211"/>
      <c r="D125" s="211"/>
      <c r="E125" s="212"/>
      <c r="F125" s="213"/>
      <c r="G125" s="413">
        <f t="shared" si="28"/>
        <v>0</v>
      </c>
      <c r="H125" s="413">
        <f t="shared" si="28"/>
        <v>0</v>
      </c>
      <c r="I125" s="413">
        <f t="shared" si="28"/>
        <v>0</v>
      </c>
      <c r="J125" s="413">
        <f t="shared" si="28"/>
        <v>0</v>
      </c>
      <c r="K125" s="413">
        <f t="shared" si="28"/>
        <v>0</v>
      </c>
      <c r="L125" s="413">
        <f t="shared" si="28"/>
        <v>0</v>
      </c>
      <c r="M125" s="413">
        <f t="shared" si="30"/>
        <v>0</v>
      </c>
      <c r="N125" s="413">
        <f t="shared" si="29"/>
        <v>0</v>
      </c>
      <c r="O125" s="413">
        <f t="shared" si="31"/>
        <v>0</v>
      </c>
      <c r="P125" s="413">
        <f t="shared" si="31"/>
        <v>0</v>
      </c>
      <c r="Q125" s="413">
        <f t="shared" si="31"/>
        <v>0</v>
      </c>
      <c r="R125" s="413">
        <f t="shared" si="31"/>
        <v>0</v>
      </c>
      <c r="S125" s="413">
        <f t="shared" si="31"/>
        <v>0</v>
      </c>
      <c r="T125" s="413">
        <f t="shared" si="31"/>
        <v>0</v>
      </c>
      <c r="U125" s="413">
        <f t="shared" si="31"/>
        <v>0</v>
      </c>
      <c r="V125" s="413">
        <f t="shared" si="31"/>
        <v>0</v>
      </c>
      <c r="W125" s="413">
        <f t="shared" si="31"/>
        <v>0</v>
      </c>
      <c r="X125" s="413">
        <f t="shared" si="31"/>
        <v>0</v>
      </c>
    </row>
    <row r="126" spans="1:24" s="55" customFormat="1" x14ac:dyDescent="0.25">
      <c r="A126" s="417"/>
      <c r="B126" s="414"/>
      <c r="C126" s="415"/>
      <c r="D126" s="415"/>
      <c r="E126" s="416"/>
      <c r="F126" s="208"/>
      <c r="G126" s="413">
        <f t="shared" ref="G126:L135" si="32">IF($F126=G$7,SUM($C126:$E126),0)</f>
        <v>0</v>
      </c>
      <c r="H126" s="413">
        <f t="shared" si="32"/>
        <v>0</v>
      </c>
      <c r="I126" s="413">
        <f t="shared" si="32"/>
        <v>0</v>
      </c>
      <c r="J126" s="413">
        <f t="shared" si="32"/>
        <v>0</v>
      </c>
      <c r="K126" s="413">
        <f t="shared" si="32"/>
        <v>0</v>
      </c>
      <c r="L126" s="413">
        <f t="shared" si="32"/>
        <v>0</v>
      </c>
      <c r="M126" s="413">
        <f t="shared" si="30"/>
        <v>0</v>
      </c>
      <c r="N126" s="413">
        <f t="shared" si="29"/>
        <v>0</v>
      </c>
      <c r="O126" s="413">
        <f t="shared" si="31"/>
        <v>0</v>
      </c>
      <c r="P126" s="413">
        <f t="shared" si="31"/>
        <v>0</v>
      </c>
      <c r="Q126" s="413">
        <f t="shared" si="31"/>
        <v>0</v>
      </c>
      <c r="R126" s="413">
        <f t="shared" si="31"/>
        <v>0</v>
      </c>
      <c r="S126" s="413">
        <f t="shared" si="31"/>
        <v>0</v>
      </c>
      <c r="T126" s="413">
        <f t="shared" si="31"/>
        <v>0</v>
      </c>
      <c r="U126" s="413">
        <f t="shared" si="31"/>
        <v>0</v>
      </c>
      <c r="V126" s="413">
        <f t="shared" si="31"/>
        <v>0</v>
      </c>
      <c r="W126" s="413">
        <f t="shared" si="31"/>
        <v>0</v>
      </c>
      <c r="X126" s="413">
        <f t="shared" si="31"/>
        <v>0</v>
      </c>
    </row>
    <row r="127" spans="1:24" s="55" customFormat="1" x14ac:dyDescent="0.25">
      <c r="A127" s="417"/>
      <c r="B127" s="414"/>
      <c r="C127" s="415"/>
      <c r="D127" s="415"/>
      <c r="E127" s="416"/>
      <c r="F127" s="208"/>
      <c r="G127" s="413">
        <f t="shared" si="32"/>
        <v>0</v>
      </c>
      <c r="H127" s="413">
        <f t="shared" si="32"/>
        <v>0</v>
      </c>
      <c r="I127" s="413">
        <f t="shared" si="32"/>
        <v>0</v>
      </c>
      <c r="J127" s="413">
        <f t="shared" si="32"/>
        <v>0</v>
      </c>
      <c r="K127" s="413">
        <f t="shared" si="32"/>
        <v>0</v>
      </c>
      <c r="L127" s="413">
        <f t="shared" si="32"/>
        <v>0</v>
      </c>
      <c r="M127" s="413">
        <f t="shared" si="30"/>
        <v>0</v>
      </c>
      <c r="N127" s="413">
        <f t="shared" si="29"/>
        <v>0</v>
      </c>
      <c r="O127" s="413">
        <f t="shared" si="31"/>
        <v>0</v>
      </c>
      <c r="P127" s="413">
        <f t="shared" si="31"/>
        <v>0</v>
      </c>
      <c r="Q127" s="413">
        <f t="shared" si="31"/>
        <v>0</v>
      </c>
      <c r="R127" s="413">
        <f t="shared" si="31"/>
        <v>0</v>
      </c>
      <c r="S127" s="413">
        <f t="shared" si="31"/>
        <v>0</v>
      </c>
      <c r="T127" s="413">
        <f t="shared" si="31"/>
        <v>0</v>
      </c>
      <c r="U127" s="413">
        <f t="shared" si="31"/>
        <v>0</v>
      </c>
      <c r="V127" s="413">
        <f t="shared" si="31"/>
        <v>0</v>
      </c>
      <c r="W127" s="413">
        <f t="shared" si="31"/>
        <v>0</v>
      </c>
      <c r="X127" s="413">
        <f t="shared" si="31"/>
        <v>0</v>
      </c>
    </row>
    <row r="128" spans="1:24" s="55" customFormat="1" x14ac:dyDescent="0.25">
      <c r="A128" s="417"/>
      <c r="B128" s="414"/>
      <c r="C128" s="415"/>
      <c r="D128" s="415"/>
      <c r="E128" s="416"/>
      <c r="F128" s="208"/>
      <c r="G128" s="413">
        <f t="shared" si="32"/>
        <v>0</v>
      </c>
      <c r="H128" s="413">
        <f t="shared" si="32"/>
        <v>0</v>
      </c>
      <c r="I128" s="413">
        <f t="shared" si="32"/>
        <v>0</v>
      </c>
      <c r="J128" s="413">
        <f t="shared" si="32"/>
        <v>0</v>
      </c>
      <c r="K128" s="413">
        <f t="shared" si="32"/>
        <v>0</v>
      </c>
      <c r="L128" s="413">
        <f t="shared" si="32"/>
        <v>0</v>
      </c>
      <c r="M128" s="413">
        <f t="shared" si="30"/>
        <v>0</v>
      </c>
      <c r="N128" s="413">
        <f t="shared" si="29"/>
        <v>0</v>
      </c>
      <c r="O128" s="413">
        <f t="shared" si="31"/>
        <v>0</v>
      </c>
      <c r="P128" s="413">
        <f t="shared" si="31"/>
        <v>0</v>
      </c>
      <c r="Q128" s="413">
        <f t="shared" si="31"/>
        <v>0</v>
      </c>
      <c r="R128" s="413">
        <f t="shared" si="31"/>
        <v>0</v>
      </c>
      <c r="S128" s="413">
        <f t="shared" si="31"/>
        <v>0</v>
      </c>
      <c r="T128" s="413">
        <f t="shared" si="31"/>
        <v>0</v>
      </c>
      <c r="U128" s="413">
        <f t="shared" si="31"/>
        <v>0</v>
      </c>
      <c r="V128" s="413">
        <f t="shared" si="31"/>
        <v>0</v>
      </c>
      <c r="W128" s="413">
        <f t="shared" si="31"/>
        <v>0</v>
      </c>
      <c r="X128" s="413">
        <f t="shared" si="31"/>
        <v>0</v>
      </c>
    </row>
    <row r="129" spans="1:24" s="55" customFormat="1" x14ac:dyDescent="0.25">
      <c r="A129" s="417"/>
      <c r="B129" s="414"/>
      <c r="C129" s="415"/>
      <c r="D129" s="415"/>
      <c r="E129" s="416"/>
      <c r="F129" s="208"/>
      <c r="G129" s="413">
        <f t="shared" si="32"/>
        <v>0</v>
      </c>
      <c r="H129" s="413">
        <f t="shared" si="32"/>
        <v>0</v>
      </c>
      <c r="I129" s="413">
        <f t="shared" si="32"/>
        <v>0</v>
      </c>
      <c r="J129" s="413">
        <f t="shared" si="32"/>
        <v>0</v>
      </c>
      <c r="K129" s="413">
        <f t="shared" si="32"/>
        <v>0</v>
      </c>
      <c r="L129" s="413">
        <f t="shared" si="32"/>
        <v>0</v>
      </c>
      <c r="M129" s="413">
        <f t="shared" si="30"/>
        <v>0</v>
      </c>
      <c r="N129" s="413">
        <f t="shared" si="29"/>
        <v>0</v>
      </c>
      <c r="O129" s="413">
        <f t="shared" si="31"/>
        <v>0</v>
      </c>
      <c r="P129" s="413">
        <f t="shared" si="31"/>
        <v>0</v>
      </c>
      <c r="Q129" s="413">
        <f t="shared" si="31"/>
        <v>0</v>
      </c>
      <c r="R129" s="413">
        <f t="shared" si="31"/>
        <v>0</v>
      </c>
      <c r="S129" s="413">
        <f t="shared" si="31"/>
        <v>0</v>
      </c>
      <c r="T129" s="413">
        <f t="shared" si="31"/>
        <v>0</v>
      </c>
      <c r="U129" s="413">
        <f t="shared" si="31"/>
        <v>0</v>
      </c>
      <c r="V129" s="413">
        <f t="shared" si="31"/>
        <v>0</v>
      </c>
      <c r="W129" s="413">
        <f t="shared" si="31"/>
        <v>0</v>
      </c>
      <c r="X129" s="413">
        <f t="shared" si="31"/>
        <v>0</v>
      </c>
    </row>
    <row r="130" spans="1:24" s="55" customFormat="1" x14ac:dyDescent="0.25">
      <c r="A130" s="417"/>
      <c r="B130" s="414"/>
      <c r="C130" s="415"/>
      <c r="D130" s="415"/>
      <c r="E130" s="416"/>
      <c r="F130" s="208"/>
      <c r="G130" s="413">
        <f t="shared" si="32"/>
        <v>0</v>
      </c>
      <c r="H130" s="413">
        <f t="shared" si="32"/>
        <v>0</v>
      </c>
      <c r="I130" s="413">
        <f t="shared" si="32"/>
        <v>0</v>
      </c>
      <c r="J130" s="413">
        <f t="shared" si="32"/>
        <v>0</v>
      </c>
      <c r="K130" s="413">
        <f t="shared" si="32"/>
        <v>0</v>
      </c>
      <c r="L130" s="413">
        <f t="shared" si="32"/>
        <v>0</v>
      </c>
      <c r="M130" s="413">
        <f t="shared" si="30"/>
        <v>0</v>
      </c>
      <c r="N130" s="413">
        <f t="shared" si="29"/>
        <v>0</v>
      </c>
      <c r="O130" s="413">
        <f t="shared" si="31"/>
        <v>0</v>
      </c>
      <c r="P130" s="413">
        <f t="shared" si="31"/>
        <v>0</v>
      </c>
      <c r="Q130" s="413">
        <f t="shared" si="31"/>
        <v>0</v>
      </c>
      <c r="R130" s="413">
        <f t="shared" si="31"/>
        <v>0</v>
      </c>
      <c r="S130" s="413">
        <f t="shared" si="31"/>
        <v>0</v>
      </c>
      <c r="T130" s="413">
        <f t="shared" si="31"/>
        <v>0</v>
      </c>
      <c r="U130" s="413">
        <f t="shared" si="31"/>
        <v>0</v>
      </c>
      <c r="V130" s="413">
        <f t="shared" si="31"/>
        <v>0</v>
      </c>
      <c r="W130" s="413">
        <f t="shared" si="31"/>
        <v>0</v>
      </c>
      <c r="X130" s="413">
        <f t="shared" si="31"/>
        <v>0</v>
      </c>
    </row>
    <row r="131" spans="1:24" s="55" customFormat="1" x14ac:dyDescent="0.25">
      <c r="A131" s="417"/>
      <c r="B131" s="414"/>
      <c r="C131" s="415"/>
      <c r="D131" s="415"/>
      <c r="E131" s="416"/>
      <c r="F131" s="208"/>
      <c r="G131" s="413">
        <f t="shared" si="32"/>
        <v>0</v>
      </c>
      <c r="H131" s="413">
        <f t="shared" si="32"/>
        <v>0</v>
      </c>
      <c r="I131" s="413">
        <f t="shared" si="32"/>
        <v>0</v>
      </c>
      <c r="J131" s="413">
        <f t="shared" si="32"/>
        <v>0</v>
      </c>
      <c r="K131" s="413">
        <f t="shared" si="32"/>
        <v>0</v>
      </c>
      <c r="L131" s="413">
        <f t="shared" si="32"/>
        <v>0</v>
      </c>
      <c r="M131" s="413">
        <f t="shared" si="30"/>
        <v>0</v>
      </c>
      <c r="N131" s="413">
        <f t="shared" si="29"/>
        <v>0</v>
      </c>
      <c r="O131" s="413">
        <f t="shared" si="31"/>
        <v>0</v>
      </c>
      <c r="P131" s="413">
        <f t="shared" si="31"/>
        <v>0</v>
      </c>
      <c r="Q131" s="413">
        <f t="shared" si="31"/>
        <v>0</v>
      </c>
      <c r="R131" s="413">
        <f t="shared" si="31"/>
        <v>0</v>
      </c>
      <c r="S131" s="413">
        <f t="shared" si="31"/>
        <v>0</v>
      </c>
      <c r="T131" s="413">
        <f t="shared" si="31"/>
        <v>0</v>
      </c>
      <c r="U131" s="413">
        <f t="shared" si="31"/>
        <v>0</v>
      </c>
      <c r="V131" s="413">
        <f t="shared" si="31"/>
        <v>0</v>
      </c>
      <c r="W131" s="413">
        <f t="shared" si="31"/>
        <v>0</v>
      </c>
      <c r="X131" s="413">
        <f t="shared" si="31"/>
        <v>0</v>
      </c>
    </row>
    <row r="132" spans="1:24" s="55" customFormat="1" x14ac:dyDescent="0.25">
      <c r="A132" s="417"/>
      <c r="B132" s="414"/>
      <c r="C132" s="415"/>
      <c r="D132" s="415"/>
      <c r="E132" s="416"/>
      <c r="F132" s="208"/>
      <c r="G132" s="413">
        <f t="shared" si="32"/>
        <v>0</v>
      </c>
      <c r="H132" s="413">
        <f t="shared" si="32"/>
        <v>0</v>
      </c>
      <c r="I132" s="413">
        <f t="shared" si="32"/>
        <v>0</v>
      </c>
      <c r="J132" s="413">
        <f t="shared" si="32"/>
        <v>0</v>
      </c>
      <c r="K132" s="413">
        <f t="shared" si="32"/>
        <v>0</v>
      </c>
      <c r="L132" s="413">
        <f t="shared" si="32"/>
        <v>0</v>
      </c>
      <c r="M132" s="413">
        <f t="shared" si="30"/>
        <v>0</v>
      </c>
      <c r="N132" s="413">
        <f t="shared" si="29"/>
        <v>0</v>
      </c>
      <c r="O132" s="413">
        <f t="shared" si="31"/>
        <v>0</v>
      </c>
      <c r="P132" s="413">
        <f t="shared" si="31"/>
        <v>0</v>
      </c>
      <c r="Q132" s="413">
        <f t="shared" si="31"/>
        <v>0</v>
      </c>
      <c r="R132" s="413">
        <f t="shared" si="31"/>
        <v>0</v>
      </c>
      <c r="S132" s="413">
        <f t="shared" si="31"/>
        <v>0</v>
      </c>
      <c r="T132" s="413">
        <f t="shared" si="31"/>
        <v>0</v>
      </c>
      <c r="U132" s="413">
        <f t="shared" si="31"/>
        <v>0</v>
      </c>
      <c r="V132" s="413">
        <f t="shared" si="31"/>
        <v>0</v>
      </c>
      <c r="W132" s="413">
        <f t="shared" si="31"/>
        <v>0</v>
      </c>
      <c r="X132" s="413">
        <f t="shared" si="31"/>
        <v>0</v>
      </c>
    </row>
    <row r="133" spans="1:24" s="55" customFormat="1" x14ac:dyDescent="0.25">
      <c r="A133" s="417"/>
      <c r="B133" s="414"/>
      <c r="C133" s="415"/>
      <c r="D133" s="415"/>
      <c r="E133" s="416"/>
      <c r="F133" s="208"/>
      <c r="G133" s="413">
        <f t="shared" si="32"/>
        <v>0</v>
      </c>
      <c r="H133" s="413">
        <f t="shared" si="32"/>
        <v>0</v>
      </c>
      <c r="I133" s="413">
        <f t="shared" si="32"/>
        <v>0</v>
      </c>
      <c r="J133" s="413">
        <f t="shared" si="32"/>
        <v>0</v>
      </c>
      <c r="K133" s="413">
        <f t="shared" si="32"/>
        <v>0</v>
      </c>
      <c r="L133" s="413">
        <f t="shared" si="32"/>
        <v>0</v>
      </c>
      <c r="M133" s="413">
        <f t="shared" si="30"/>
        <v>0</v>
      </c>
      <c r="N133" s="413">
        <f t="shared" si="29"/>
        <v>0</v>
      </c>
      <c r="O133" s="413">
        <f t="shared" si="31"/>
        <v>0</v>
      </c>
      <c r="P133" s="413">
        <f t="shared" si="31"/>
        <v>0</v>
      </c>
      <c r="Q133" s="413">
        <f t="shared" si="31"/>
        <v>0</v>
      </c>
      <c r="R133" s="413">
        <f t="shared" si="31"/>
        <v>0</v>
      </c>
      <c r="S133" s="413">
        <f t="shared" si="31"/>
        <v>0</v>
      </c>
      <c r="T133" s="413">
        <f t="shared" si="31"/>
        <v>0</v>
      </c>
      <c r="U133" s="413">
        <f t="shared" si="31"/>
        <v>0</v>
      </c>
      <c r="V133" s="413">
        <f t="shared" si="31"/>
        <v>0</v>
      </c>
      <c r="W133" s="413">
        <f t="shared" si="31"/>
        <v>0</v>
      </c>
      <c r="X133" s="413">
        <f t="shared" si="31"/>
        <v>0</v>
      </c>
    </row>
    <row r="134" spans="1:24" s="55" customFormat="1" x14ac:dyDescent="0.25">
      <c r="A134" s="417"/>
      <c r="B134" s="414"/>
      <c r="C134" s="415"/>
      <c r="D134" s="415"/>
      <c r="E134" s="416"/>
      <c r="F134" s="208"/>
      <c r="G134" s="413">
        <f t="shared" si="32"/>
        <v>0</v>
      </c>
      <c r="H134" s="413">
        <f t="shared" si="32"/>
        <v>0</v>
      </c>
      <c r="I134" s="413">
        <f t="shared" si="32"/>
        <v>0</v>
      </c>
      <c r="J134" s="413">
        <f t="shared" si="32"/>
        <v>0</v>
      </c>
      <c r="K134" s="413">
        <f t="shared" si="32"/>
        <v>0</v>
      </c>
      <c r="L134" s="413">
        <f t="shared" si="32"/>
        <v>0</v>
      </c>
      <c r="M134" s="413">
        <f t="shared" si="30"/>
        <v>0</v>
      </c>
      <c r="N134" s="413">
        <f t="shared" si="29"/>
        <v>0</v>
      </c>
      <c r="O134" s="413">
        <f t="shared" ref="O134:X143" si="33">IF($F134=O$7,SUM($C134:$E134),0)</f>
        <v>0</v>
      </c>
      <c r="P134" s="413">
        <f t="shared" si="33"/>
        <v>0</v>
      </c>
      <c r="Q134" s="413">
        <f t="shared" si="33"/>
        <v>0</v>
      </c>
      <c r="R134" s="413">
        <f t="shared" si="33"/>
        <v>0</v>
      </c>
      <c r="S134" s="413">
        <f t="shared" si="33"/>
        <v>0</v>
      </c>
      <c r="T134" s="413">
        <f t="shared" si="33"/>
        <v>0</v>
      </c>
      <c r="U134" s="413">
        <f t="shared" si="33"/>
        <v>0</v>
      </c>
      <c r="V134" s="413">
        <f t="shared" si="33"/>
        <v>0</v>
      </c>
      <c r="W134" s="413">
        <f t="shared" si="33"/>
        <v>0</v>
      </c>
      <c r="X134" s="413">
        <f t="shared" si="33"/>
        <v>0</v>
      </c>
    </row>
    <row r="135" spans="1:24" s="55" customFormat="1" x14ac:dyDescent="0.25">
      <c r="A135" s="417"/>
      <c r="B135" s="414"/>
      <c r="C135" s="415"/>
      <c r="D135" s="415"/>
      <c r="E135" s="416"/>
      <c r="F135" s="208"/>
      <c r="G135" s="413">
        <f t="shared" si="32"/>
        <v>0</v>
      </c>
      <c r="H135" s="413">
        <f t="shared" si="32"/>
        <v>0</v>
      </c>
      <c r="I135" s="413">
        <f t="shared" si="32"/>
        <v>0</v>
      </c>
      <c r="J135" s="413">
        <f t="shared" si="32"/>
        <v>0</v>
      </c>
      <c r="K135" s="413">
        <f t="shared" si="32"/>
        <v>0</v>
      </c>
      <c r="L135" s="413">
        <f t="shared" si="32"/>
        <v>0</v>
      </c>
      <c r="M135" s="413">
        <f t="shared" si="30"/>
        <v>0</v>
      </c>
      <c r="N135" s="413">
        <f t="shared" si="29"/>
        <v>0</v>
      </c>
      <c r="O135" s="413">
        <f t="shared" si="33"/>
        <v>0</v>
      </c>
      <c r="P135" s="413">
        <f t="shared" si="33"/>
        <v>0</v>
      </c>
      <c r="Q135" s="413">
        <f t="shared" si="33"/>
        <v>0</v>
      </c>
      <c r="R135" s="413">
        <f t="shared" si="33"/>
        <v>0</v>
      </c>
      <c r="S135" s="413">
        <f t="shared" si="33"/>
        <v>0</v>
      </c>
      <c r="T135" s="413">
        <f t="shared" si="33"/>
        <v>0</v>
      </c>
      <c r="U135" s="413">
        <f t="shared" si="33"/>
        <v>0</v>
      </c>
      <c r="V135" s="413">
        <f t="shared" si="33"/>
        <v>0</v>
      </c>
      <c r="W135" s="413">
        <f t="shared" si="33"/>
        <v>0</v>
      </c>
      <c r="X135" s="413">
        <f t="shared" si="33"/>
        <v>0</v>
      </c>
    </row>
    <row r="136" spans="1:24" s="55" customFormat="1" x14ac:dyDescent="0.25">
      <c r="A136" s="417"/>
      <c r="B136" s="414"/>
      <c r="C136" s="415"/>
      <c r="D136" s="415"/>
      <c r="E136" s="416"/>
      <c r="F136" s="208"/>
      <c r="G136" s="413">
        <f t="shared" ref="G136:L145" si="34">IF($F136=G$7,SUM($C136:$E136),0)</f>
        <v>0</v>
      </c>
      <c r="H136" s="413">
        <f t="shared" si="34"/>
        <v>0</v>
      </c>
      <c r="I136" s="413">
        <f t="shared" si="34"/>
        <v>0</v>
      </c>
      <c r="J136" s="413">
        <f t="shared" si="34"/>
        <v>0</v>
      </c>
      <c r="K136" s="413">
        <f t="shared" si="34"/>
        <v>0</v>
      </c>
      <c r="L136" s="413">
        <f t="shared" si="34"/>
        <v>0</v>
      </c>
      <c r="M136" s="413">
        <f t="shared" si="30"/>
        <v>0</v>
      </c>
      <c r="N136" s="413">
        <f t="shared" si="29"/>
        <v>0</v>
      </c>
      <c r="O136" s="413">
        <f t="shared" si="33"/>
        <v>0</v>
      </c>
      <c r="P136" s="413">
        <f t="shared" si="33"/>
        <v>0</v>
      </c>
      <c r="Q136" s="413">
        <f t="shared" si="33"/>
        <v>0</v>
      </c>
      <c r="R136" s="413">
        <f t="shared" si="33"/>
        <v>0</v>
      </c>
      <c r="S136" s="413">
        <f t="shared" si="33"/>
        <v>0</v>
      </c>
      <c r="T136" s="413">
        <f t="shared" si="33"/>
        <v>0</v>
      </c>
      <c r="U136" s="413">
        <f t="shared" si="33"/>
        <v>0</v>
      </c>
      <c r="V136" s="413">
        <f t="shared" si="33"/>
        <v>0</v>
      </c>
      <c r="W136" s="413">
        <f t="shared" si="33"/>
        <v>0</v>
      </c>
      <c r="X136" s="413">
        <f t="shared" si="33"/>
        <v>0</v>
      </c>
    </row>
    <row r="137" spans="1:24" s="55" customFormat="1" x14ac:dyDescent="0.25">
      <c r="A137" s="417"/>
      <c r="B137" s="414"/>
      <c r="C137" s="415"/>
      <c r="D137" s="415"/>
      <c r="E137" s="416"/>
      <c r="F137" s="208"/>
      <c r="G137" s="413">
        <f t="shared" si="34"/>
        <v>0</v>
      </c>
      <c r="H137" s="413">
        <f t="shared" si="34"/>
        <v>0</v>
      </c>
      <c r="I137" s="413">
        <f t="shared" si="34"/>
        <v>0</v>
      </c>
      <c r="J137" s="413">
        <f t="shared" si="34"/>
        <v>0</v>
      </c>
      <c r="K137" s="413">
        <f t="shared" si="34"/>
        <v>0</v>
      </c>
      <c r="L137" s="413">
        <f t="shared" si="34"/>
        <v>0</v>
      </c>
      <c r="M137" s="413">
        <f t="shared" si="30"/>
        <v>0</v>
      </c>
      <c r="N137" s="413">
        <f t="shared" si="29"/>
        <v>0</v>
      </c>
      <c r="O137" s="413">
        <f t="shared" si="33"/>
        <v>0</v>
      </c>
      <c r="P137" s="413">
        <f t="shared" si="33"/>
        <v>0</v>
      </c>
      <c r="Q137" s="413">
        <f t="shared" si="33"/>
        <v>0</v>
      </c>
      <c r="R137" s="413">
        <f t="shared" si="33"/>
        <v>0</v>
      </c>
      <c r="S137" s="413">
        <f t="shared" si="33"/>
        <v>0</v>
      </c>
      <c r="T137" s="413">
        <f t="shared" si="33"/>
        <v>0</v>
      </c>
      <c r="U137" s="413">
        <f t="shared" si="33"/>
        <v>0</v>
      </c>
      <c r="V137" s="413">
        <f t="shared" si="33"/>
        <v>0</v>
      </c>
      <c r="W137" s="413">
        <f t="shared" si="33"/>
        <v>0</v>
      </c>
      <c r="X137" s="413">
        <f t="shared" si="33"/>
        <v>0</v>
      </c>
    </row>
    <row r="138" spans="1:24" s="55" customFormat="1" x14ac:dyDescent="0.25">
      <c r="A138" s="417"/>
      <c r="B138" s="414"/>
      <c r="C138" s="415"/>
      <c r="D138" s="415"/>
      <c r="E138" s="416"/>
      <c r="F138" s="208"/>
      <c r="G138" s="413">
        <f t="shared" si="34"/>
        <v>0</v>
      </c>
      <c r="H138" s="413">
        <f t="shared" si="34"/>
        <v>0</v>
      </c>
      <c r="I138" s="413">
        <f t="shared" si="34"/>
        <v>0</v>
      </c>
      <c r="J138" s="413">
        <f t="shared" si="34"/>
        <v>0</v>
      </c>
      <c r="K138" s="413">
        <f t="shared" si="34"/>
        <v>0</v>
      </c>
      <c r="L138" s="413">
        <f t="shared" si="34"/>
        <v>0</v>
      </c>
      <c r="M138" s="413">
        <f t="shared" si="30"/>
        <v>0</v>
      </c>
      <c r="N138" s="413">
        <f t="shared" si="29"/>
        <v>0</v>
      </c>
      <c r="O138" s="413">
        <f t="shared" si="33"/>
        <v>0</v>
      </c>
      <c r="P138" s="413">
        <f t="shared" si="33"/>
        <v>0</v>
      </c>
      <c r="Q138" s="413">
        <f t="shared" si="33"/>
        <v>0</v>
      </c>
      <c r="R138" s="413">
        <f t="shared" si="33"/>
        <v>0</v>
      </c>
      <c r="S138" s="413">
        <f t="shared" si="33"/>
        <v>0</v>
      </c>
      <c r="T138" s="413">
        <f t="shared" si="33"/>
        <v>0</v>
      </c>
      <c r="U138" s="413">
        <f t="shared" si="33"/>
        <v>0</v>
      </c>
      <c r="V138" s="413">
        <f t="shared" si="33"/>
        <v>0</v>
      </c>
      <c r="W138" s="413">
        <f t="shared" si="33"/>
        <v>0</v>
      </c>
      <c r="X138" s="413">
        <f t="shared" si="33"/>
        <v>0</v>
      </c>
    </row>
    <row r="139" spans="1:24" s="55" customFormat="1" x14ac:dyDescent="0.25">
      <c r="A139" s="417"/>
      <c r="B139" s="414"/>
      <c r="C139" s="415"/>
      <c r="D139" s="415"/>
      <c r="E139" s="416"/>
      <c r="F139" s="208"/>
      <c r="G139" s="413">
        <f t="shared" si="34"/>
        <v>0</v>
      </c>
      <c r="H139" s="413">
        <f t="shared" si="34"/>
        <v>0</v>
      </c>
      <c r="I139" s="413">
        <f t="shared" si="34"/>
        <v>0</v>
      </c>
      <c r="J139" s="413">
        <f t="shared" si="34"/>
        <v>0</v>
      </c>
      <c r="K139" s="413">
        <f t="shared" si="34"/>
        <v>0</v>
      </c>
      <c r="L139" s="413">
        <f t="shared" si="34"/>
        <v>0</v>
      </c>
      <c r="M139" s="413">
        <f t="shared" si="30"/>
        <v>0</v>
      </c>
      <c r="N139" s="413">
        <f t="shared" si="29"/>
        <v>0</v>
      </c>
      <c r="O139" s="413">
        <f t="shared" si="33"/>
        <v>0</v>
      </c>
      <c r="P139" s="413">
        <f t="shared" si="33"/>
        <v>0</v>
      </c>
      <c r="Q139" s="413">
        <f t="shared" si="33"/>
        <v>0</v>
      </c>
      <c r="R139" s="413">
        <f t="shared" si="33"/>
        <v>0</v>
      </c>
      <c r="S139" s="413">
        <f t="shared" si="33"/>
        <v>0</v>
      </c>
      <c r="T139" s="413">
        <f t="shared" si="33"/>
        <v>0</v>
      </c>
      <c r="U139" s="413">
        <f t="shared" si="33"/>
        <v>0</v>
      </c>
      <c r="V139" s="413">
        <f t="shared" si="33"/>
        <v>0</v>
      </c>
      <c r="W139" s="413">
        <f t="shared" si="33"/>
        <v>0</v>
      </c>
      <c r="X139" s="413">
        <f t="shared" si="33"/>
        <v>0</v>
      </c>
    </row>
    <row r="140" spans="1:24" s="55" customFormat="1" x14ac:dyDescent="0.25">
      <c r="A140" s="417"/>
      <c r="B140" s="414"/>
      <c r="C140" s="415"/>
      <c r="D140" s="415"/>
      <c r="E140" s="416"/>
      <c r="F140" s="208"/>
      <c r="G140" s="413">
        <f t="shared" si="34"/>
        <v>0</v>
      </c>
      <c r="H140" s="413">
        <f t="shared" si="34"/>
        <v>0</v>
      </c>
      <c r="I140" s="413">
        <f t="shared" si="34"/>
        <v>0</v>
      </c>
      <c r="J140" s="413">
        <f t="shared" si="34"/>
        <v>0</v>
      </c>
      <c r="K140" s="413">
        <f t="shared" si="34"/>
        <v>0</v>
      </c>
      <c r="L140" s="413">
        <f t="shared" si="34"/>
        <v>0</v>
      </c>
      <c r="M140" s="413">
        <f t="shared" si="30"/>
        <v>0</v>
      </c>
      <c r="N140" s="413">
        <f t="shared" si="29"/>
        <v>0</v>
      </c>
      <c r="O140" s="413">
        <f t="shared" si="33"/>
        <v>0</v>
      </c>
      <c r="P140" s="413">
        <f t="shared" si="33"/>
        <v>0</v>
      </c>
      <c r="Q140" s="413">
        <f t="shared" si="33"/>
        <v>0</v>
      </c>
      <c r="R140" s="413">
        <f t="shared" si="33"/>
        <v>0</v>
      </c>
      <c r="S140" s="413">
        <f t="shared" si="33"/>
        <v>0</v>
      </c>
      <c r="T140" s="413">
        <f t="shared" si="33"/>
        <v>0</v>
      </c>
      <c r="U140" s="413">
        <f t="shared" si="33"/>
        <v>0</v>
      </c>
      <c r="V140" s="413">
        <f t="shared" si="33"/>
        <v>0</v>
      </c>
      <c r="W140" s="413">
        <f t="shared" si="33"/>
        <v>0</v>
      </c>
      <c r="X140" s="413">
        <f t="shared" si="33"/>
        <v>0</v>
      </c>
    </row>
    <row r="141" spans="1:24" s="55" customFormat="1" x14ac:dyDescent="0.25">
      <c r="A141" s="417"/>
      <c r="B141" s="414"/>
      <c r="C141" s="415"/>
      <c r="D141" s="415"/>
      <c r="E141" s="416"/>
      <c r="F141" s="208"/>
      <c r="G141" s="413">
        <f t="shared" si="34"/>
        <v>0</v>
      </c>
      <c r="H141" s="413">
        <f t="shared" si="34"/>
        <v>0</v>
      </c>
      <c r="I141" s="413">
        <f t="shared" si="34"/>
        <v>0</v>
      </c>
      <c r="J141" s="413">
        <f t="shared" si="34"/>
        <v>0</v>
      </c>
      <c r="K141" s="413">
        <f t="shared" si="34"/>
        <v>0</v>
      </c>
      <c r="L141" s="413">
        <f t="shared" si="34"/>
        <v>0</v>
      </c>
      <c r="M141" s="413">
        <f t="shared" si="30"/>
        <v>0</v>
      </c>
      <c r="N141" s="413">
        <f t="shared" si="29"/>
        <v>0</v>
      </c>
      <c r="O141" s="413">
        <f t="shared" si="33"/>
        <v>0</v>
      </c>
      <c r="P141" s="413">
        <f t="shared" si="33"/>
        <v>0</v>
      </c>
      <c r="Q141" s="413">
        <f t="shared" si="33"/>
        <v>0</v>
      </c>
      <c r="R141" s="413">
        <f t="shared" si="33"/>
        <v>0</v>
      </c>
      <c r="S141" s="413">
        <f t="shared" si="33"/>
        <v>0</v>
      </c>
      <c r="T141" s="413">
        <f t="shared" si="33"/>
        <v>0</v>
      </c>
      <c r="U141" s="413">
        <f t="shared" si="33"/>
        <v>0</v>
      </c>
      <c r="V141" s="413">
        <f t="shared" si="33"/>
        <v>0</v>
      </c>
      <c r="W141" s="413">
        <f t="shared" si="33"/>
        <v>0</v>
      </c>
      <c r="X141" s="413">
        <f t="shared" si="33"/>
        <v>0</v>
      </c>
    </row>
    <row r="142" spans="1:24" s="55" customFormat="1" x14ac:dyDescent="0.25">
      <c r="A142" s="417"/>
      <c r="B142" s="414"/>
      <c r="C142" s="415"/>
      <c r="D142" s="415"/>
      <c r="E142" s="416"/>
      <c r="F142" s="208"/>
      <c r="G142" s="413">
        <f t="shared" si="34"/>
        <v>0</v>
      </c>
      <c r="H142" s="413">
        <f t="shared" si="34"/>
        <v>0</v>
      </c>
      <c r="I142" s="413">
        <f t="shared" si="34"/>
        <v>0</v>
      </c>
      <c r="J142" s="413">
        <f t="shared" si="34"/>
        <v>0</v>
      </c>
      <c r="K142" s="413">
        <f t="shared" si="34"/>
        <v>0</v>
      </c>
      <c r="L142" s="413">
        <f t="shared" si="34"/>
        <v>0</v>
      </c>
      <c r="M142" s="413">
        <f t="shared" si="30"/>
        <v>0</v>
      </c>
      <c r="N142" s="413">
        <f t="shared" si="29"/>
        <v>0</v>
      </c>
      <c r="O142" s="413">
        <f t="shared" si="33"/>
        <v>0</v>
      </c>
      <c r="P142" s="413">
        <f t="shared" si="33"/>
        <v>0</v>
      </c>
      <c r="Q142" s="413">
        <f t="shared" si="33"/>
        <v>0</v>
      </c>
      <c r="R142" s="413">
        <f t="shared" si="33"/>
        <v>0</v>
      </c>
      <c r="S142" s="413">
        <f t="shared" si="33"/>
        <v>0</v>
      </c>
      <c r="T142" s="413">
        <f t="shared" si="33"/>
        <v>0</v>
      </c>
      <c r="U142" s="413">
        <f t="shared" si="33"/>
        <v>0</v>
      </c>
      <c r="V142" s="413">
        <f t="shared" si="33"/>
        <v>0</v>
      </c>
      <c r="W142" s="413">
        <f t="shared" si="33"/>
        <v>0</v>
      </c>
      <c r="X142" s="413">
        <f t="shared" si="33"/>
        <v>0</v>
      </c>
    </row>
    <row r="143" spans="1:24" s="55" customFormat="1" x14ac:dyDescent="0.25">
      <c r="A143" s="417"/>
      <c r="B143" s="414"/>
      <c r="C143" s="415"/>
      <c r="D143" s="415"/>
      <c r="E143" s="416"/>
      <c r="F143" s="208"/>
      <c r="G143" s="413">
        <f t="shared" si="34"/>
        <v>0</v>
      </c>
      <c r="H143" s="413">
        <f t="shared" si="34"/>
        <v>0</v>
      </c>
      <c r="I143" s="413">
        <f t="shared" si="34"/>
        <v>0</v>
      </c>
      <c r="J143" s="413">
        <f t="shared" si="34"/>
        <v>0</v>
      </c>
      <c r="K143" s="413">
        <f t="shared" si="34"/>
        <v>0</v>
      </c>
      <c r="L143" s="413">
        <f t="shared" si="34"/>
        <v>0</v>
      </c>
      <c r="M143" s="413">
        <f t="shared" si="30"/>
        <v>0</v>
      </c>
      <c r="N143" s="413">
        <f t="shared" si="29"/>
        <v>0</v>
      </c>
      <c r="O143" s="413">
        <f t="shared" si="33"/>
        <v>0</v>
      </c>
      <c r="P143" s="413">
        <f t="shared" si="33"/>
        <v>0</v>
      </c>
      <c r="Q143" s="413">
        <f t="shared" si="33"/>
        <v>0</v>
      </c>
      <c r="R143" s="413">
        <f t="shared" si="33"/>
        <v>0</v>
      </c>
      <c r="S143" s="413">
        <f t="shared" si="33"/>
        <v>0</v>
      </c>
      <c r="T143" s="413">
        <f t="shared" si="33"/>
        <v>0</v>
      </c>
      <c r="U143" s="413">
        <f t="shared" si="33"/>
        <v>0</v>
      </c>
      <c r="V143" s="413">
        <f t="shared" si="33"/>
        <v>0</v>
      </c>
      <c r="W143" s="413">
        <f t="shared" si="33"/>
        <v>0</v>
      </c>
      <c r="X143" s="413">
        <f t="shared" si="33"/>
        <v>0</v>
      </c>
    </row>
    <row r="144" spans="1:24" s="55" customFormat="1" x14ac:dyDescent="0.25">
      <c r="A144" s="417"/>
      <c r="B144" s="414"/>
      <c r="C144" s="415"/>
      <c r="D144" s="415"/>
      <c r="E144" s="416"/>
      <c r="F144" s="208"/>
      <c r="G144" s="413">
        <f t="shared" si="34"/>
        <v>0</v>
      </c>
      <c r="H144" s="413">
        <f t="shared" si="34"/>
        <v>0</v>
      </c>
      <c r="I144" s="413">
        <f t="shared" si="34"/>
        <v>0</v>
      </c>
      <c r="J144" s="413">
        <f t="shared" si="34"/>
        <v>0</v>
      </c>
      <c r="K144" s="413">
        <f t="shared" si="34"/>
        <v>0</v>
      </c>
      <c r="L144" s="413">
        <f t="shared" si="34"/>
        <v>0</v>
      </c>
      <c r="M144" s="413">
        <f t="shared" si="30"/>
        <v>0</v>
      </c>
      <c r="N144" s="413">
        <f t="shared" si="29"/>
        <v>0</v>
      </c>
      <c r="O144" s="413">
        <f t="shared" ref="O144:X153" si="35">IF($F144=O$7,SUM($C144:$E144),0)</f>
        <v>0</v>
      </c>
      <c r="P144" s="413">
        <f t="shared" si="35"/>
        <v>0</v>
      </c>
      <c r="Q144" s="413">
        <f t="shared" si="35"/>
        <v>0</v>
      </c>
      <c r="R144" s="413">
        <f t="shared" si="35"/>
        <v>0</v>
      </c>
      <c r="S144" s="413">
        <f t="shared" si="35"/>
        <v>0</v>
      </c>
      <c r="T144" s="413">
        <f t="shared" si="35"/>
        <v>0</v>
      </c>
      <c r="U144" s="413">
        <f t="shared" si="35"/>
        <v>0</v>
      </c>
      <c r="V144" s="413">
        <f t="shared" si="35"/>
        <v>0</v>
      </c>
      <c r="W144" s="413">
        <f t="shared" si="35"/>
        <v>0</v>
      </c>
      <c r="X144" s="413">
        <f t="shared" si="35"/>
        <v>0</v>
      </c>
    </row>
    <row r="145" spans="1:24" s="55" customFormat="1" x14ac:dyDescent="0.25">
      <c r="A145" s="417"/>
      <c r="B145" s="414"/>
      <c r="C145" s="415"/>
      <c r="D145" s="415"/>
      <c r="E145" s="416"/>
      <c r="F145" s="208"/>
      <c r="G145" s="413">
        <f t="shared" si="34"/>
        <v>0</v>
      </c>
      <c r="H145" s="413">
        <f t="shared" si="34"/>
        <v>0</v>
      </c>
      <c r="I145" s="413">
        <f t="shared" si="34"/>
        <v>0</v>
      </c>
      <c r="J145" s="413">
        <f t="shared" si="34"/>
        <v>0</v>
      </c>
      <c r="K145" s="413">
        <f t="shared" si="34"/>
        <v>0</v>
      </c>
      <c r="L145" s="413">
        <f t="shared" si="34"/>
        <v>0</v>
      </c>
      <c r="M145" s="413">
        <f t="shared" si="30"/>
        <v>0</v>
      </c>
      <c r="N145" s="413">
        <f t="shared" si="29"/>
        <v>0</v>
      </c>
      <c r="O145" s="413">
        <f t="shared" si="35"/>
        <v>0</v>
      </c>
      <c r="P145" s="413">
        <f t="shared" si="35"/>
        <v>0</v>
      </c>
      <c r="Q145" s="413">
        <f t="shared" si="35"/>
        <v>0</v>
      </c>
      <c r="R145" s="413">
        <f t="shared" si="35"/>
        <v>0</v>
      </c>
      <c r="S145" s="413">
        <f t="shared" si="35"/>
        <v>0</v>
      </c>
      <c r="T145" s="413">
        <f t="shared" si="35"/>
        <v>0</v>
      </c>
      <c r="U145" s="413">
        <f t="shared" si="35"/>
        <v>0</v>
      </c>
      <c r="V145" s="413">
        <f t="shared" si="35"/>
        <v>0</v>
      </c>
      <c r="W145" s="413">
        <f t="shared" si="35"/>
        <v>0</v>
      </c>
      <c r="X145" s="413">
        <f t="shared" si="35"/>
        <v>0</v>
      </c>
    </row>
    <row r="146" spans="1:24" s="55" customFormat="1" x14ac:dyDescent="0.25">
      <c r="A146" s="417"/>
      <c r="B146" s="414"/>
      <c r="C146" s="415"/>
      <c r="D146" s="415"/>
      <c r="E146" s="416"/>
      <c r="F146" s="208"/>
      <c r="G146" s="413">
        <f t="shared" ref="G146:L155" si="36">IF($F146=G$7,SUM($C146:$E146),0)</f>
        <v>0</v>
      </c>
      <c r="H146" s="413">
        <f t="shared" si="36"/>
        <v>0</v>
      </c>
      <c r="I146" s="413">
        <f t="shared" si="36"/>
        <v>0</v>
      </c>
      <c r="J146" s="413">
        <f t="shared" si="36"/>
        <v>0</v>
      </c>
      <c r="K146" s="413">
        <f t="shared" si="36"/>
        <v>0</v>
      </c>
      <c r="L146" s="413">
        <f t="shared" si="36"/>
        <v>0</v>
      </c>
      <c r="M146" s="413">
        <f t="shared" si="30"/>
        <v>0</v>
      </c>
      <c r="N146" s="413">
        <f t="shared" si="29"/>
        <v>0</v>
      </c>
      <c r="O146" s="413">
        <f t="shared" si="35"/>
        <v>0</v>
      </c>
      <c r="P146" s="413">
        <f t="shared" si="35"/>
        <v>0</v>
      </c>
      <c r="Q146" s="413">
        <f t="shared" si="35"/>
        <v>0</v>
      </c>
      <c r="R146" s="413">
        <f t="shared" si="35"/>
        <v>0</v>
      </c>
      <c r="S146" s="413">
        <f t="shared" si="35"/>
        <v>0</v>
      </c>
      <c r="T146" s="413">
        <f t="shared" si="35"/>
        <v>0</v>
      </c>
      <c r="U146" s="413">
        <f t="shared" si="35"/>
        <v>0</v>
      </c>
      <c r="V146" s="413">
        <f t="shared" si="35"/>
        <v>0</v>
      </c>
      <c r="W146" s="413">
        <f t="shared" si="35"/>
        <v>0</v>
      </c>
      <c r="X146" s="413">
        <f t="shared" si="35"/>
        <v>0</v>
      </c>
    </row>
    <row r="147" spans="1:24" s="55" customFormat="1" x14ac:dyDescent="0.25">
      <c r="A147" s="417"/>
      <c r="B147" s="414"/>
      <c r="C147" s="415"/>
      <c r="D147" s="415"/>
      <c r="E147" s="416"/>
      <c r="F147" s="208"/>
      <c r="G147" s="413">
        <f t="shared" si="36"/>
        <v>0</v>
      </c>
      <c r="H147" s="413">
        <f t="shared" si="36"/>
        <v>0</v>
      </c>
      <c r="I147" s="413">
        <f t="shared" si="36"/>
        <v>0</v>
      </c>
      <c r="J147" s="413">
        <f t="shared" si="36"/>
        <v>0</v>
      </c>
      <c r="K147" s="413">
        <f t="shared" si="36"/>
        <v>0</v>
      </c>
      <c r="L147" s="413">
        <f t="shared" si="36"/>
        <v>0</v>
      </c>
      <c r="M147" s="413">
        <f t="shared" si="30"/>
        <v>0</v>
      </c>
      <c r="N147" s="413">
        <f t="shared" si="29"/>
        <v>0</v>
      </c>
      <c r="O147" s="413">
        <f t="shared" si="35"/>
        <v>0</v>
      </c>
      <c r="P147" s="413">
        <f t="shared" si="35"/>
        <v>0</v>
      </c>
      <c r="Q147" s="413">
        <f t="shared" si="35"/>
        <v>0</v>
      </c>
      <c r="R147" s="413">
        <f t="shared" si="35"/>
        <v>0</v>
      </c>
      <c r="S147" s="413">
        <f t="shared" si="35"/>
        <v>0</v>
      </c>
      <c r="T147" s="413">
        <f t="shared" si="35"/>
        <v>0</v>
      </c>
      <c r="U147" s="413">
        <f t="shared" si="35"/>
        <v>0</v>
      </c>
      <c r="V147" s="413">
        <f t="shared" si="35"/>
        <v>0</v>
      </c>
      <c r="W147" s="413">
        <f t="shared" si="35"/>
        <v>0</v>
      </c>
      <c r="X147" s="413">
        <f t="shared" si="35"/>
        <v>0</v>
      </c>
    </row>
    <row r="148" spans="1:24" s="55" customFormat="1" x14ac:dyDescent="0.25">
      <c r="A148" s="417"/>
      <c r="B148" s="414"/>
      <c r="C148" s="415"/>
      <c r="D148" s="415"/>
      <c r="E148" s="416"/>
      <c r="F148" s="208"/>
      <c r="G148" s="413">
        <f t="shared" si="36"/>
        <v>0</v>
      </c>
      <c r="H148" s="413">
        <f t="shared" si="36"/>
        <v>0</v>
      </c>
      <c r="I148" s="413">
        <f t="shared" si="36"/>
        <v>0</v>
      </c>
      <c r="J148" s="413">
        <f t="shared" si="36"/>
        <v>0</v>
      </c>
      <c r="K148" s="413">
        <f t="shared" si="36"/>
        <v>0</v>
      </c>
      <c r="L148" s="413">
        <f t="shared" si="36"/>
        <v>0</v>
      </c>
      <c r="M148" s="413">
        <f t="shared" si="30"/>
        <v>0</v>
      </c>
      <c r="N148" s="413">
        <f t="shared" si="29"/>
        <v>0</v>
      </c>
      <c r="O148" s="413">
        <f t="shared" si="35"/>
        <v>0</v>
      </c>
      <c r="P148" s="413">
        <f t="shared" si="35"/>
        <v>0</v>
      </c>
      <c r="Q148" s="413">
        <f t="shared" si="35"/>
        <v>0</v>
      </c>
      <c r="R148" s="413">
        <f t="shared" si="35"/>
        <v>0</v>
      </c>
      <c r="S148" s="413">
        <f t="shared" si="35"/>
        <v>0</v>
      </c>
      <c r="T148" s="413">
        <f t="shared" si="35"/>
        <v>0</v>
      </c>
      <c r="U148" s="413">
        <f t="shared" si="35"/>
        <v>0</v>
      </c>
      <c r="V148" s="413">
        <f t="shared" si="35"/>
        <v>0</v>
      </c>
      <c r="W148" s="413">
        <f t="shared" si="35"/>
        <v>0</v>
      </c>
      <c r="X148" s="413">
        <f t="shared" si="35"/>
        <v>0</v>
      </c>
    </row>
    <row r="149" spans="1:24" s="55" customFormat="1" x14ac:dyDescent="0.25">
      <c r="A149" s="417"/>
      <c r="B149" s="414"/>
      <c r="C149" s="415"/>
      <c r="D149" s="415"/>
      <c r="E149" s="416"/>
      <c r="F149" s="208"/>
      <c r="G149" s="413">
        <f t="shared" si="36"/>
        <v>0</v>
      </c>
      <c r="H149" s="413">
        <f t="shared" si="36"/>
        <v>0</v>
      </c>
      <c r="I149" s="413">
        <f t="shared" si="36"/>
        <v>0</v>
      </c>
      <c r="J149" s="413">
        <f t="shared" si="36"/>
        <v>0</v>
      </c>
      <c r="K149" s="413">
        <f t="shared" si="36"/>
        <v>0</v>
      </c>
      <c r="L149" s="413">
        <f t="shared" si="36"/>
        <v>0</v>
      </c>
      <c r="M149" s="413">
        <f t="shared" si="30"/>
        <v>0</v>
      </c>
      <c r="N149" s="413">
        <f t="shared" si="29"/>
        <v>0</v>
      </c>
      <c r="O149" s="413">
        <f t="shared" si="35"/>
        <v>0</v>
      </c>
      <c r="P149" s="413">
        <f t="shared" si="35"/>
        <v>0</v>
      </c>
      <c r="Q149" s="413">
        <f t="shared" si="35"/>
        <v>0</v>
      </c>
      <c r="R149" s="413">
        <f t="shared" si="35"/>
        <v>0</v>
      </c>
      <c r="S149" s="413">
        <f t="shared" si="35"/>
        <v>0</v>
      </c>
      <c r="T149" s="413">
        <f t="shared" si="35"/>
        <v>0</v>
      </c>
      <c r="U149" s="413">
        <f t="shared" si="35"/>
        <v>0</v>
      </c>
      <c r="V149" s="413">
        <f t="shared" si="35"/>
        <v>0</v>
      </c>
      <c r="W149" s="413">
        <f t="shared" si="35"/>
        <v>0</v>
      </c>
      <c r="X149" s="413">
        <f t="shared" si="35"/>
        <v>0</v>
      </c>
    </row>
    <row r="150" spans="1:24" s="55" customFormat="1" x14ac:dyDescent="0.25">
      <c r="A150" s="417"/>
      <c r="B150" s="414"/>
      <c r="C150" s="415"/>
      <c r="D150" s="415"/>
      <c r="E150" s="416"/>
      <c r="F150" s="208"/>
      <c r="G150" s="413">
        <f t="shared" si="36"/>
        <v>0</v>
      </c>
      <c r="H150" s="413">
        <f t="shared" si="36"/>
        <v>0</v>
      </c>
      <c r="I150" s="413">
        <f t="shared" si="36"/>
        <v>0</v>
      </c>
      <c r="J150" s="413">
        <f t="shared" si="36"/>
        <v>0</v>
      </c>
      <c r="K150" s="413">
        <f t="shared" si="36"/>
        <v>0</v>
      </c>
      <c r="L150" s="413">
        <f t="shared" si="36"/>
        <v>0</v>
      </c>
      <c r="M150" s="413">
        <f t="shared" si="30"/>
        <v>0</v>
      </c>
      <c r="N150" s="413">
        <f t="shared" si="29"/>
        <v>0</v>
      </c>
      <c r="O150" s="413">
        <f t="shared" si="35"/>
        <v>0</v>
      </c>
      <c r="P150" s="413">
        <f t="shared" si="35"/>
        <v>0</v>
      </c>
      <c r="Q150" s="413">
        <f t="shared" si="35"/>
        <v>0</v>
      </c>
      <c r="R150" s="413">
        <f t="shared" si="35"/>
        <v>0</v>
      </c>
      <c r="S150" s="413">
        <f t="shared" si="35"/>
        <v>0</v>
      </c>
      <c r="T150" s="413">
        <f t="shared" si="35"/>
        <v>0</v>
      </c>
      <c r="U150" s="413">
        <f t="shared" si="35"/>
        <v>0</v>
      </c>
      <c r="V150" s="413">
        <f t="shared" si="35"/>
        <v>0</v>
      </c>
      <c r="W150" s="413">
        <f t="shared" si="35"/>
        <v>0</v>
      </c>
      <c r="X150" s="413">
        <f t="shared" si="35"/>
        <v>0</v>
      </c>
    </row>
    <row r="151" spans="1:24" s="55" customFormat="1" x14ac:dyDescent="0.25">
      <c r="A151" s="417"/>
      <c r="B151" s="414"/>
      <c r="C151" s="415"/>
      <c r="D151" s="415"/>
      <c r="E151" s="416"/>
      <c r="F151" s="208"/>
      <c r="G151" s="413">
        <f t="shared" si="36"/>
        <v>0</v>
      </c>
      <c r="H151" s="413">
        <f t="shared" si="36"/>
        <v>0</v>
      </c>
      <c r="I151" s="413">
        <f t="shared" si="36"/>
        <v>0</v>
      </c>
      <c r="J151" s="413">
        <f t="shared" si="36"/>
        <v>0</v>
      </c>
      <c r="K151" s="413">
        <f t="shared" si="36"/>
        <v>0</v>
      </c>
      <c r="L151" s="413">
        <f t="shared" si="36"/>
        <v>0</v>
      </c>
      <c r="M151" s="413">
        <f t="shared" si="30"/>
        <v>0</v>
      </c>
      <c r="N151" s="413">
        <f t="shared" si="29"/>
        <v>0</v>
      </c>
      <c r="O151" s="413">
        <f t="shared" si="35"/>
        <v>0</v>
      </c>
      <c r="P151" s="413">
        <f t="shared" si="35"/>
        <v>0</v>
      </c>
      <c r="Q151" s="413">
        <f t="shared" si="35"/>
        <v>0</v>
      </c>
      <c r="R151" s="413">
        <f t="shared" si="35"/>
        <v>0</v>
      </c>
      <c r="S151" s="413">
        <f t="shared" si="35"/>
        <v>0</v>
      </c>
      <c r="T151" s="413">
        <f t="shared" si="35"/>
        <v>0</v>
      </c>
      <c r="U151" s="413">
        <f t="shared" si="35"/>
        <v>0</v>
      </c>
      <c r="V151" s="413">
        <f t="shared" si="35"/>
        <v>0</v>
      </c>
      <c r="W151" s="413">
        <f t="shared" si="35"/>
        <v>0</v>
      </c>
      <c r="X151" s="413">
        <f t="shared" si="35"/>
        <v>0</v>
      </c>
    </row>
    <row r="152" spans="1:24" s="55" customFormat="1" x14ac:dyDescent="0.25">
      <c r="A152" s="417"/>
      <c r="B152" s="414"/>
      <c r="C152" s="415"/>
      <c r="D152" s="415"/>
      <c r="E152" s="416"/>
      <c r="F152" s="208"/>
      <c r="G152" s="413">
        <f t="shared" si="36"/>
        <v>0</v>
      </c>
      <c r="H152" s="413">
        <f t="shared" si="36"/>
        <v>0</v>
      </c>
      <c r="I152" s="413">
        <f t="shared" si="36"/>
        <v>0</v>
      </c>
      <c r="J152" s="413">
        <f t="shared" si="36"/>
        <v>0</v>
      </c>
      <c r="K152" s="413">
        <f t="shared" si="36"/>
        <v>0</v>
      </c>
      <c r="L152" s="413">
        <f t="shared" si="36"/>
        <v>0</v>
      </c>
      <c r="M152" s="413">
        <f t="shared" si="30"/>
        <v>0</v>
      </c>
      <c r="N152" s="413">
        <f t="shared" si="29"/>
        <v>0</v>
      </c>
      <c r="O152" s="413">
        <f t="shared" si="35"/>
        <v>0</v>
      </c>
      <c r="P152" s="413">
        <f t="shared" si="35"/>
        <v>0</v>
      </c>
      <c r="Q152" s="413">
        <f t="shared" si="35"/>
        <v>0</v>
      </c>
      <c r="R152" s="413">
        <f t="shared" si="35"/>
        <v>0</v>
      </c>
      <c r="S152" s="413">
        <f t="shared" si="35"/>
        <v>0</v>
      </c>
      <c r="T152" s="413">
        <f t="shared" si="35"/>
        <v>0</v>
      </c>
      <c r="U152" s="413">
        <f t="shared" si="35"/>
        <v>0</v>
      </c>
      <c r="V152" s="413">
        <f t="shared" si="35"/>
        <v>0</v>
      </c>
      <c r="W152" s="413">
        <f t="shared" si="35"/>
        <v>0</v>
      </c>
      <c r="X152" s="413">
        <f t="shared" si="35"/>
        <v>0</v>
      </c>
    </row>
    <row r="153" spans="1:24" s="55" customFormat="1" x14ac:dyDescent="0.25">
      <c r="A153" s="417"/>
      <c r="B153" s="414"/>
      <c r="C153" s="415"/>
      <c r="D153" s="415"/>
      <c r="E153" s="416"/>
      <c r="F153" s="208"/>
      <c r="G153" s="413">
        <f t="shared" si="36"/>
        <v>0</v>
      </c>
      <c r="H153" s="413">
        <f t="shared" si="36"/>
        <v>0</v>
      </c>
      <c r="I153" s="413">
        <f t="shared" si="36"/>
        <v>0</v>
      </c>
      <c r="J153" s="413">
        <f t="shared" si="36"/>
        <v>0</v>
      </c>
      <c r="K153" s="413">
        <f t="shared" si="36"/>
        <v>0</v>
      </c>
      <c r="L153" s="413">
        <f t="shared" si="36"/>
        <v>0</v>
      </c>
      <c r="M153" s="413">
        <f t="shared" si="30"/>
        <v>0</v>
      </c>
      <c r="N153" s="413">
        <f t="shared" ref="N153:N163" si="37">IF($F153=N$7,SUM($C153:$E153),0)</f>
        <v>0</v>
      </c>
      <c r="O153" s="413">
        <f t="shared" si="35"/>
        <v>0</v>
      </c>
      <c r="P153" s="413">
        <f t="shared" si="35"/>
        <v>0</v>
      </c>
      <c r="Q153" s="413">
        <f t="shared" si="35"/>
        <v>0</v>
      </c>
      <c r="R153" s="413">
        <f t="shared" si="35"/>
        <v>0</v>
      </c>
      <c r="S153" s="413">
        <f t="shared" si="35"/>
        <v>0</v>
      </c>
      <c r="T153" s="413">
        <f t="shared" si="35"/>
        <v>0</v>
      </c>
      <c r="U153" s="413">
        <f t="shared" si="35"/>
        <v>0</v>
      </c>
      <c r="V153" s="413">
        <f t="shared" si="35"/>
        <v>0</v>
      </c>
      <c r="W153" s="413">
        <f t="shared" si="35"/>
        <v>0</v>
      </c>
      <c r="X153" s="413">
        <f t="shared" si="35"/>
        <v>0</v>
      </c>
    </row>
    <row r="154" spans="1:24" s="55" customFormat="1" x14ac:dyDescent="0.25">
      <c r="A154" s="417"/>
      <c r="B154" s="414"/>
      <c r="C154" s="415"/>
      <c r="D154" s="415"/>
      <c r="E154" s="416"/>
      <c r="F154" s="208"/>
      <c r="G154" s="413">
        <f t="shared" si="36"/>
        <v>0</v>
      </c>
      <c r="H154" s="413">
        <f t="shared" si="36"/>
        <v>0</v>
      </c>
      <c r="I154" s="413">
        <f t="shared" si="36"/>
        <v>0</v>
      </c>
      <c r="J154" s="413">
        <f t="shared" si="36"/>
        <v>0</v>
      </c>
      <c r="K154" s="413">
        <f t="shared" si="36"/>
        <v>0</v>
      </c>
      <c r="L154" s="413">
        <f t="shared" si="36"/>
        <v>0</v>
      </c>
      <c r="M154" s="413">
        <f t="shared" si="30"/>
        <v>0</v>
      </c>
      <c r="N154" s="413">
        <f t="shared" si="37"/>
        <v>0</v>
      </c>
      <c r="O154" s="413">
        <f t="shared" ref="O154:X163" si="38">IF($F154=O$7,SUM($C154:$E154),0)</f>
        <v>0</v>
      </c>
      <c r="P154" s="413">
        <f t="shared" si="38"/>
        <v>0</v>
      </c>
      <c r="Q154" s="413">
        <f t="shared" si="38"/>
        <v>0</v>
      </c>
      <c r="R154" s="413">
        <f t="shared" si="38"/>
        <v>0</v>
      </c>
      <c r="S154" s="413">
        <f t="shared" si="38"/>
        <v>0</v>
      </c>
      <c r="T154" s="413">
        <f t="shared" si="38"/>
        <v>0</v>
      </c>
      <c r="U154" s="413">
        <f t="shared" si="38"/>
        <v>0</v>
      </c>
      <c r="V154" s="413">
        <f t="shared" si="38"/>
        <v>0</v>
      </c>
      <c r="W154" s="413">
        <f t="shared" si="38"/>
        <v>0</v>
      </c>
      <c r="X154" s="413">
        <f t="shared" si="38"/>
        <v>0</v>
      </c>
    </row>
    <row r="155" spans="1:24" s="55" customFormat="1" x14ac:dyDescent="0.25">
      <c r="A155" s="417"/>
      <c r="B155" s="414"/>
      <c r="C155" s="415"/>
      <c r="D155" s="415"/>
      <c r="E155" s="416"/>
      <c r="F155" s="208"/>
      <c r="G155" s="413">
        <f t="shared" si="36"/>
        <v>0</v>
      </c>
      <c r="H155" s="413">
        <f t="shared" si="36"/>
        <v>0</v>
      </c>
      <c r="I155" s="413">
        <f t="shared" si="36"/>
        <v>0</v>
      </c>
      <c r="J155" s="413">
        <f t="shared" si="36"/>
        <v>0</v>
      </c>
      <c r="K155" s="413">
        <f t="shared" si="36"/>
        <v>0</v>
      </c>
      <c r="L155" s="413">
        <f t="shared" si="36"/>
        <v>0</v>
      </c>
      <c r="M155" s="413">
        <f t="shared" ref="M155:M163" si="39">IF($F155=M$7,SUM($C155:$E155),0)</f>
        <v>0</v>
      </c>
      <c r="N155" s="413">
        <f t="shared" si="37"/>
        <v>0</v>
      </c>
      <c r="O155" s="413">
        <f t="shared" si="38"/>
        <v>0</v>
      </c>
      <c r="P155" s="413">
        <f t="shared" si="38"/>
        <v>0</v>
      </c>
      <c r="Q155" s="413">
        <f t="shared" si="38"/>
        <v>0</v>
      </c>
      <c r="R155" s="413">
        <f t="shared" si="38"/>
        <v>0</v>
      </c>
      <c r="S155" s="413">
        <f t="shared" si="38"/>
        <v>0</v>
      </c>
      <c r="T155" s="413">
        <f t="shared" si="38"/>
        <v>0</v>
      </c>
      <c r="U155" s="413">
        <f t="shared" si="38"/>
        <v>0</v>
      </c>
      <c r="V155" s="413">
        <f t="shared" si="38"/>
        <v>0</v>
      </c>
      <c r="W155" s="413">
        <f t="shared" si="38"/>
        <v>0</v>
      </c>
      <c r="X155" s="413">
        <f t="shared" si="38"/>
        <v>0</v>
      </c>
    </row>
    <row r="156" spans="1:24" s="55" customFormat="1" x14ac:dyDescent="0.25">
      <c r="A156" s="417"/>
      <c r="B156" s="414"/>
      <c r="C156" s="415"/>
      <c r="D156" s="415"/>
      <c r="E156" s="416"/>
      <c r="F156" s="208"/>
      <c r="G156" s="413">
        <f t="shared" ref="G156:L163" si="40">IF($F156=G$7,SUM($C156:$E156),0)</f>
        <v>0</v>
      </c>
      <c r="H156" s="413">
        <f t="shared" si="40"/>
        <v>0</v>
      </c>
      <c r="I156" s="413">
        <f t="shared" si="40"/>
        <v>0</v>
      </c>
      <c r="J156" s="413">
        <f t="shared" si="40"/>
        <v>0</v>
      </c>
      <c r="K156" s="413">
        <f t="shared" si="40"/>
        <v>0</v>
      </c>
      <c r="L156" s="413">
        <f t="shared" si="40"/>
        <v>0</v>
      </c>
      <c r="M156" s="413">
        <f t="shared" si="39"/>
        <v>0</v>
      </c>
      <c r="N156" s="413">
        <f t="shared" si="37"/>
        <v>0</v>
      </c>
      <c r="O156" s="413">
        <f t="shared" si="38"/>
        <v>0</v>
      </c>
      <c r="P156" s="413">
        <f t="shared" si="38"/>
        <v>0</v>
      </c>
      <c r="Q156" s="413">
        <f t="shared" si="38"/>
        <v>0</v>
      </c>
      <c r="R156" s="413">
        <f t="shared" si="38"/>
        <v>0</v>
      </c>
      <c r="S156" s="413">
        <f t="shared" si="38"/>
        <v>0</v>
      </c>
      <c r="T156" s="413">
        <f t="shared" si="38"/>
        <v>0</v>
      </c>
      <c r="U156" s="413">
        <f t="shared" si="38"/>
        <v>0</v>
      </c>
      <c r="V156" s="413">
        <f t="shared" si="38"/>
        <v>0</v>
      </c>
      <c r="W156" s="413">
        <f t="shared" si="38"/>
        <v>0</v>
      </c>
      <c r="X156" s="413">
        <f t="shared" si="38"/>
        <v>0</v>
      </c>
    </row>
    <row r="157" spans="1:24" s="55" customFormat="1" x14ac:dyDescent="0.25">
      <c r="A157" s="417"/>
      <c r="B157" s="414"/>
      <c r="C157" s="415"/>
      <c r="D157" s="415"/>
      <c r="E157" s="416"/>
      <c r="F157" s="208"/>
      <c r="G157" s="413">
        <f t="shared" si="40"/>
        <v>0</v>
      </c>
      <c r="H157" s="413">
        <f t="shared" si="40"/>
        <v>0</v>
      </c>
      <c r="I157" s="413">
        <f t="shared" si="40"/>
        <v>0</v>
      </c>
      <c r="J157" s="413">
        <f t="shared" si="40"/>
        <v>0</v>
      </c>
      <c r="K157" s="413">
        <f t="shared" si="40"/>
        <v>0</v>
      </c>
      <c r="L157" s="413">
        <f t="shared" si="40"/>
        <v>0</v>
      </c>
      <c r="M157" s="413">
        <f t="shared" si="39"/>
        <v>0</v>
      </c>
      <c r="N157" s="413">
        <f t="shared" si="37"/>
        <v>0</v>
      </c>
      <c r="O157" s="413">
        <f t="shared" si="38"/>
        <v>0</v>
      </c>
      <c r="P157" s="413">
        <f t="shared" si="38"/>
        <v>0</v>
      </c>
      <c r="Q157" s="413">
        <f t="shared" si="38"/>
        <v>0</v>
      </c>
      <c r="R157" s="413">
        <f t="shared" si="38"/>
        <v>0</v>
      </c>
      <c r="S157" s="413">
        <f t="shared" si="38"/>
        <v>0</v>
      </c>
      <c r="T157" s="413">
        <f t="shared" si="38"/>
        <v>0</v>
      </c>
      <c r="U157" s="413">
        <f t="shared" si="38"/>
        <v>0</v>
      </c>
      <c r="V157" s="413">
        <f t="shared" si="38"/>
        <v>0</v>
      </c>
      <c r="W157" s="413">
        <f t="shared" si="38"/>
        <v>0</v>
      </c>
      <c r="X157" s="413">
        <f t="shared" si="38"/>
        <v>0</v>
      </c>
    </row>
    <row r="158" spans="1:24" s="55" customFormat="1" x14ac:dyDescent="0.25">
      <c r="A158" s="417"/>
      <c r="B158" s="414"/>
      <c r="C158" s="415"/>
      <c r="D158" s="415"/>
      <c r="E158" s="416"/>
      <c r="F158" s="208"/>
      <c r="G158" s="413">
        <f t="shared" si="40"/>
        <v>0</v>
      </c>
      <c r="H158" s="413">
        <f t="shared" si="40"/>
        <v>0</v>
      </c>
      <c r="I158" s="413">
        <f t="shared" si="40"/>
        <v>0</v>
      </c>
      <c r="J158" s="413">
        <f t="shared" si="40"/>
        <v>0</v>
      </c>
      <c r="K158" s="413">
        <f t="shared" si="40"/>
        <v>0</v>
      </c>
      <c r="L158" s="413">
        <f t="shared" si="40"/>
        <v>0</v>
      </c>
      <c r="M158" s="413">
        <f t="shared" si="39"/>
        <v>0</v>
      </c>
      <c r="N158" s="413">
        <f t="shared" si="37"/>
        <v>0</v>
      </c>
      <c r="O158" s="413">
        <f t="shared" si="38"/>
        <v>0</v>
      </c>
      <c r="P158" s="413">
        <f t="shared" si="38"/>
        <v>0</v>
      </c>
      <c r="Q158" s="413">
        <f t="shared" si="38"/>
        <v>0</v>
      </c>
      <c r="R158" s="413">
        <f t="shared" si="38"/>
        <v>0</v>
      </c>
      <c r="S158" s="413">
        <f t="shared" si="38"/>
        <v>0</v>
      </c>
      <c r="T158" s="413">
        <f t="shared" si="38"/>
        <v>0</v>
      </c>
      <c r="U158" s="413">
        <f t="shared" si="38"/>
        <v>0</v>
      </c>
      <c r="V158" s="413">
        <f t="shared" si="38"/>
        <v>0</v>
      </c>
      <c r="W158" s="413">
        <f t="shared" si="38"/>
        <v>0</v>
      </c>
      <c r="X158" s="413">
        <f t="shared" si="38"/>
        <v>0</v>
      </c>
    </row>
    <row r="159" spans="1:24" s="55" customFormat="1" x14ac:dyDescent="0.25">
      <c r="A159" s="417"/>
      <c r="B159" s="414"/>
      <c r="C159" s="415"/>
      <c r="D159" s="415"/>
      <c r="E159" s="416"/>
      <c r="F159" s="208"/>
      <c r="G159" s="413">
        <f t="shared" si="40"/>
        <v>0</v>
      </c>
      <c r="H159" s="413">
        <f t="shared" si="40"/>
        <v>0</v>
      </c>
      <c r="I159" s="413">
        <f t="shared" si="40"/>
        <v>0</v>
      </c>
      <c r="J159" s="413">
        <f t="shared" si="40"/>
        <v>0</v>
      </c>
      <c r="K159" s="413">
        <f t="shared" si="40"/>
        <v>0</v>
      </c>
      <c r="L159" s="413">
        <f t="shared" si="40"/>
        <v>0</v>
      </c>
      <c r="M159" s="413">
        <f t="shared" si="39"/>
        <v>0</v>
      </c>
      <c r="N159" s="413">
        <f t="shared" si="37"/>
        <v>0</v>
      </c>
      <c r="O159" s="413">
        <f t="shared" si="38"/>
        <v>0</v>
      </c>
      <c r="P159" s="413">
        <f t="shared" si="38"/>
        <v>0</v>
      </c>
      <c r="Q159" s="413">
        <f t="shared" si="38"/>
        <v>0</v>
      </c>
      <c r="R159" s="413">
        <f t="shared" si="38"/>
        <v>0</v>
      </c>
      <c r="S159" s="413">
        <f t="shared" si="38"/>
        <v>0</v>
      </c>
      <c r="T159" s="413">
        <f t="shared" si="38"/>
        <v>0</v>
      </c>
      <c r="U159" s="413">
        <f t="shared" si="38"/>
        <v>0</v>
      </c>
      <c r="V159" s="413">
        <f t="shared" si="38"/>
        <v>0</v>
      </c>
      <c r="W159" s="413">
        <f t="shared" si="38"/>
        <v>0</v>
      </c>
      <c r="X159" s="413">
        <f t="shared" si="38"/>
        <v>0</v>
      </c>
    </row>
    <row r="160" spans="1:24" s="55" customFormat="1" x14ac:dyDescent="0.25">
      <c r="A160" s="417"/>
      <c r="B160" s="414"/>
      <c r="C160" s="415"/>
      <c r="D160" s="415"/>
      <c r="E160" s="416"/>
      <c r="F160" s="208"/>
      <c r="G160" s="413">
        <f t="shared" si="40"/>
        <v>0</v>
      </c>
      <c r="H160" s="413">
        <f t="shared" si="40"/>
        <v>0</v>
      </c>
      <c r="I160" s="413">
        <f t="shared" si="40"/>
        <v>0</v>
      </c>
      <c r="J160" s="413">
        <f t="shared" si="40"/>
        <v>0</v>
      </c>
      <c r="K160" s="413">
        <f t="shared" si="40"/>
        <v>0</v>
      </c>
      <c r="L160" s="413">
        <f t="shared" si="40"/>
        <v>0</v>
      </c>
      <c r="M160" s="413">
        <f t="shared" si="39"/>
        <v>0</v>
      </c>
      <c r="N160" s="413">
        <f t="shared" si="37"/>
        <v>0</v>
      </c>
      <c r="O160" s="413">
        <f t="shared" si="38"/>
        <v>0</v>
      </c>
      <c r="P160" s="413">
        <f t="shared" si="38"/>
        <v>0</v>
      </c>
      <c r="Q160" s="413">
        <f t="shared" si="38"/>
        <v>0</v>
      </c>
      <c r="R160" s="413">
        <f t="shared" si="38"/>
        <v>0</v>
      </c>
      <c r="S160" s="413">
        <f t="shared" si="38"/>
        <v>0</v>
      </c>
      <c r="T160" s="413">
        <f t="shared" si="38"/>
        <v>0</v>
      </c>
      <c r="U160" s="413">
        <f t="shared" si="38"/>
        <v>0</v>
      </c>
      <c r="V160" s="413">
        <f t="shared" si="38"/>
        <v>0</v>
      </c>
      <c r="W160" s="413">
        <f t="shared" si="38"/>
        <v>0</v>
      </c>
      <c r="X160" s="413">
        <f t="shared" si="38"/>
        <v>0</v>
      </c>
    </row>
    <row r="161" spans="1:24" s="55" customFormat="1" x14ac:dyDescent="0.25">
      <c r="A161" s="417"/>
      <c r="B161" s="414"/>
      <c r="C161" s="415"/>
      <c r="D161" s="415"/>
      <c r="E161" s="416"/>
      <c r="F161" s="208"/>
      <c r="G161" s="413">
        <f t="shared" si="40"/>
        <v>0</v>
      </c>
      <c r="H161" s="413">
        <f t="shared" si="40"/>
        <v>0</v>
      </c>
      <c r="I161" s="413">
        <f t="shared" si="40"/>
        <v>0</v>
      </c>
      <c r="J161" s="413">
        <f t="shared" si="40"/>
        <v>0</v>
      </c>
      <c r="K161" s="413">
        <f t="shared" si="40"/>
        <v>0</v>
      </c>
      <c r="L161" s="413">
        <f t="shared" si="40"/>
        <v>0</v>
      </c>
      <c r="M161" s="413">
        <f t="shared" si="39"/>
        <v>0</v>
      </c>
      <c r="N161" s="413">
        <f t="shared" si="37"/>
        <v>0</v>
      </c>
      <c r="O161" s="413">
        <f t="shared" si="38"/>
        <v>0</v>
      </c>
      <c r="P161" s="413">
        <f t="shared" si="38"/>
        <v>0</v>
      </c>
      <c r="Q161" s="413">
        <f t="shared" si="38"/>
        <v>0</v>
      </c>
      <c r="R161" s="413">
        <f t="shared" si="38"/>
        <v>0</v>
      </c>
      <c r="S161" s="413">
        <f t="shared" si="38"/>
        <v>0</v>
      </c>
      <c r="T161" s="413">
        <f t="shared" si="38"/>
        <v>0</v>
      </c>
      <c r="U161" s="413">
        <f t="shared" si="38"/>
        <v>0</v>
      </c>
      <c r="V161" s="413">
        <f t="shared" si="38"/>
        <v>0</v>
      </c>
      <c r="W161" s="413">
        <f t="shared" si="38"/>
        <v>0</v>
      </c>
      <c r="X161" s="413">
        <f t="shared" si="38"/>
        <v>0</v>
      </c>
    </row>
    <row r="162" spans="1:24" s="55" customFormat="1" x14ac:dyDescent="0.25">
      <c r="A162" s="417"/>
      <c r="B162" s="414"/>
      <c r="C162" s="415"/>
      <c r="D162" s="415"/>
      <c r="E162" s="416"/>
      <c r="F162" s="208"/>
      <c r="G162" s="413">
        <f t="shared" si="40"/>
        <v>0</v>
      </c>
      <c r="H162" s="413">
        <f t="shared" si="40"/>
        <v>0</v>
      </c>
      <c r="I162" s="413">
        <f t="shared" si="40"/>
        <v>0</v>
      </c>
      <c r="J162" s="413">
        <f t="shared" si="40"/>
        <v>0</v>
      </c>
      <c r="K162" s="413">
        <f t="shared" si="40"/>
        <v>0</v>
      </c>
      <c r="L162" s="413">
        <f t="shared" si="40"/>
        <v>0</v>
      </c>
      <c r="M162" s="413">
        <f t="shared" si="39"/>
        <v>0</v>
      </c>
      <c r="N162" s="413">
        <f t="shared" si="37"/>
        <v>0</v>
      </c>
      <c r="O162" s="413">
        <f t="shared" si="38"/>
        <v>0</v>
      </c>
      <c r="P162" s="413">
        <f t="shared" si="38"/>
        <v>0</v>
      </c>
      <c r="Q162" s="413">
        <f t="shared" si="38"/>
        <v>0</v>
      </c>
      <c r="R162" s="413">
        <f t="shared" si="38"/>
        <v>0</v>
      </c>
      <c r="S162" s="413">
        <f t="shared" si="38"/>
        <v>0</v>
      </c>
      <c r="T162" s="413">
        <f t="shared" si="38"/>
        <v>0</v>
      </c>
      <c r="U162" s="413">
        <f t="shared" si="38"/>
        <v>0</v>
      </c>
      <c r="V162" s="413">
        <f t="shared" si="38"/>
        <v>0</v>
      </c>
      <c r="W162" s="413">
        <f t="shared" si="38"/>
        <v>0</v>
      </c>
      <c r="X162" s="413">
        <f t="shared" si="38"/>
        <v>0</v>
      </c>
    </row>
    <row r="163" spans="1:24" s="55" customFormat="1" x14ac:dyDescent="0.25">
      <c r="A163" s="417"/>
      <c r="B163" s="414"/>
      <c r="C163" s="415"/>
      <c r="D163" s="415"/>
      <c r="E163" s="416"/>
      <c r="F163" s="208"/>
      <c r="G163" s="413">
        <f t="shared" si="40"/>
        <v>0</v>
      </c>
      <c r="H163" s="413">
        <f t="shared" si="40"/>
        <v>0</v>
      </c>
      <c r="I163" s="413">
        <f t="shared" si="40"/>
        <v>0</v>
      </c>
      <c r="J163" s="413">
        <f t="shared" si="40"/>
        <v>0</v>
      </c>
      <c r="K163" s="413">
        <f t="shared" si="40"/>
        <v>0</v>
      </c>
      <c r="L163" s="413">
        <f t="shared" si="40"/>
        <v>0</v>
      </c>
      <c r="M163" s="413">
        <f t="shared" si="39"/>
        <v>0</v>
      </c>
      <c r="N163" s="413">
        <f t="shared" si="37"/>
        <v>0</v>
      </c>
      <c r="O163" s="413">
        <f t="shared" si="38"/>
        <v>0</v>
      </c>
      <c r="P163" s="413">
        <f t="shared" si="38"/>
        <v>0</v>
      </c>
      <c r="Q163" s="413">
        <f t="shared" si="38"/>
        <v>0</v>
      </c>
      <c r="R163" s="413">
        <f t="shared" si="38"/>
        <v>0</v>
      </c>
      <c r="S163" s="413">
        <f t="shared" si="38"/>
        <v>0</v>
      </c>
      <c r="T163" s="413">
        <f t="shared" si="38"/>
        <v>0</v>
      </c>
      <c r="U163" s="413">
        <f t="shared" si="38"/>
        <v>0</v>
      </c>
      <c r="V163" s="413">
        <f t="shared" si="38"/>
        <v>0</v>
      </c>
      <c r="W163" s="413">
        <f t="shared" si="38"/>
        <v>0</v>
      </c>
      <c r="X163" s="413">
        <f t="shared" si="38"/>
        <v>0</v>
      </c>
    </row>
    <row r="164" spans="1:24" x14ac:dyDescent="0.25">
      <c r="A164" s="418"/>
      <c r="B164" s="419"/>
      <c r="C164" s="420">
        <f>SUM(C10:C163)</f>
        <v>17245</v>
      </c>
      <c r="D164" s="420">
        <f>SUM(D10:D163)</f>
        <v>0</v>
      </c>
      <c r="E164" s="420">
        <f>SUM(E10:E163)</f>
        <v>0</v>
      </c>
      <c r="F164" s="421"/>
      <c r="G164" s="174">
        <f t="shared" ref="G164:W164" si="41">SUM(G10:G163)</f>
        <v>0</v>
      </c>
      <c r="H164" s="174">
        <f t="shared" si="41"/>
        <v>0</v>
      </c>
      <c r="I164" s="174">
        <f t="shared" si="41"/>
        <v>0</v>
      </c>
      <c r="J164" s="174">
        <f t="shared" si="41"/>
        <v>4745</v>
      </c>
      <c r="K164" s="174">
        <f t="shared" si="41"/>
        <v>12500</v>
      </c>
      <c r="L164" s="174">
        <f t="shared" si="41"/>
        <v>0</v>
      </c>
      <c r="M164" s="174">
        <f t="shared" si="41"/>
        <v>0</v>
      </c>
      <c r="N164" s="174">
        <f t="shared" si="41"/>
        <v>0</v>
      </c>
      <c r="O164" s="174">
        <f t="shared" si="41"/>
        <v>0</v>
      </c>
      <c r="P164" s="174">
        <f t="shared" si="41"/>
        <v>0</v>
      </c>
      <c r="Q164" s="174">
        <f t="shared" si="41"/>
        <v>0</v>
      </c>
      <c r="R164" s="174">
        <f t="shared" si="41"/>
        <v>0</v>
      </c>
      <c r="S164" s="174">
        <f t="shared" si="41"/>
        <v>0</v>
      </c>
      <c r="T164" s="174">
        <f t="shared" si="41"/>
        <v>0</v>
      </c>
      <c r="U164" s="174">
        <f t="shared" si="41"/>
        <v>0</v>
      </c>
      <c r="V164" s="174">
        <f t="shared" si="41"/>
        <v>0</v>
      </c>
      <c r="W164" s="174">
        <f t="shared" si="41"/>
        <v>0</v>
      </c>
      <c r="X164" s="174">
        <f t="shared" ref="X164" si="42">SUM(X10:X163)</f>
        <v>0</v>
      </c>
    </row>
    <row r="166" spans="1:24" x14ac:dyDescent="0.25">
      <c r="E166" s="176">
        <f>SUM(C164:E164)</f>
        <v>17245</v>
      </c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K115"/>
  <sheetViews>
    <sheetView zoomScaleNormal="100" workbookViewId="0">
      <pane ySplit="7" topLeftCell="A74" activePane="bottomLeft" state="frozen"/>
      <selection pane="bottomLeft" activeCell="H96" sqref="H96"/>
    </sheetView>
  </sheetViews>
  <sheetFormatPr defaultColWidth="14.140625" defaultRowHeight="15" x14ac:dyDescent="0.25"/>
  <cols>
    <col min="1" max="1" width="7.7109375" style="148" customWidth="1"/>
    <col min="2" max="2" width="18.42578125" style="148" customWidth="1"/>
    <col min="3" max="3" width="10" style="148" customWidth="1"/>
    <col min="4" max="5" width="9.140625" style="149" customWidth="1"/>
    <col min="6" max="6" width="5.28515625" style="148" customWidth="1"/>
    <col min="7" max="7" width="11.85546875" style="148" customWidth="1"/>
    <col min="8" max="8" width="10.5703125" style="148" customWidth="1"/>
    <col min="9" max="9" width="11.5703125" style="148" bestFit="1" customWidth="1"/>
    <col min="10" max="10" width="12.7109375" style="148" customWidth="1"/>
    <col min="11" max="11" width="11.5703125" style="148" bestFit="1" customWidth="1"/>
    <col min="12" max="13" width="10.42578125" style="148" bestFit="1" customWidth="1"/>
    <col min="14" max="14" width="10.85546875" style="148" customWidth="1"/>
    <col min="15" max="15" width="9.85546875" style="148" customWidth="1"/>
    <col min="16" max="16" width="11.5703125" style="148" bestFit="1" customWidth="1"/>
    <col min="17" max="17" width="11.5703125" style="148" customWidth="1"/>
    <col min="18" max="18" width="8.28515625" style="148" customWidth="1"/>
    <col min="19" max="19" width="11.7109375" style="148" customWidth="1"/>
    <col min="20" max="20" width="11.28515625" style="148" customWidth="1"/>
    <col min="21" max="21" width="10.85546875" style="148" customWidth="1"/>
    <col min="22" max="22" width="8.28515625" style="148" customWidth="1"/>
    <col min="23" max="23" width="10.5703125" style="148" customWidth="1"/>
    <col min="24" max="24" width="11.8554687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12.75" customHeight="1" x14ac:dyDescent="0.25">
      <c r="A2" s="389" t="s">
        <v>44</v>
      </c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x14ac:dyDescent="0.25">
      <c r="A3" s="542" t="s">
        <v>224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x14ac:dyDescent="0.25">
      <c r="A4" s="54"/>
      <c r="B4" s="54"/>
      <c r="C4" s="55"/>
      <c r="D4" s="150"/>
      <c r="E4" s="150"/>
      <c r="F4" s="151"/>
      <c r="G4" s="151"/>
      <c r="H4" s="151"/>
      <c r="O4" s="152"/>
      <c r="P4" s="153"/>
      <c r="Q4" s="153"/>
      <c r="R4" s="153"/>
      <c r="S4" s="153"/>
      <c r="T4" s="153"/>
      <c r="U4" s="153"/>
      <c r="V4" s="153"/>
    </row>
    <row r="5" spans="1:24" s="149" customFormat="1" ht="12.75" customHeight="1" x14ac:dyDescent="0.2">
      <c r="A5" s="154"/>
      <c r="B5" s="155"/>
      <c r="D5" s="150"/>
      <c r="E5" s="150"/>
      <c r="F5" s="150"/>
      <c r="G5" s="156" t="s">
        <v>237</v>
      </c>
      <c r="H5" s="156" t="s">
        <v>238</v>
      </c>
      <c r="I5" s="156" t="s">
        <v>239</v>
      </c>
      <c r="J5" s="156" t="s">
        <v>240</v>
      </c>
      <c r="K5" s="156" t="s">
        <v>241</v>
      </c>
      <c r="L5" s="157" t="s">
        <v>242</v>
      </c>
      <c r="M5" s="157" t="s">
        <v>243</v>
      </c>
      <c r="N5" s="157" t="s">
        <v>244</v>
      </c>
      <c r="O5" s="158" t="s">
        <v>245</v>
      </c>
      <c r="P5" s="158" t="s">
        <v>246</v>
      </c>
      <c r="Q5" s="158" t="s">
        <v>247</v>
      </c>
      <c r="R5" s="158" t="s">
        <v>248</v>
      </c>
      <c r="S5" s="158" t="s">
        <v>249</v>
      </c>
      <c r="T5" s="158" t="s">
        <v>250</v>
      </c>
      <c r="U5" s="158" t="s">
        <v>251</v>
      </c>
      <c r="V5" s="158" t="s">
        <v>252</v>
      </c>
      <c r="W5" s="158" t="s">
        <v>253</v>
      </c>
      <c r="X5" s="158" t="s">
        <v>254</v>
      </c>
    </row>
    <row r="6" spans="1:24" s="149" customFormat="1" ht="3.75" customHeight="1" x14ac:dyDescent="0.2">
      <c r="A6" s="154"/>
      <c r="B6" s="155"/>
      <c r="D6" s="150"/>
      <c r="E6" s="150"/>
      <c r="F6" s="150"/>
      <c r="G6" s="156"/>
      <c r="H6" s="156"/>
      <c r="I6" s="156"/>
      <c r="J6" s="156"/>
      <c r="K6" s="156"/>
      <c r="L6" s="157"/>
      <c r="M6" s="157"/>
      <c r="N6" s="157"/>
      <c r="O6" s="158"/>
      <c r="P6" s="158"/>
      <c r="Q6" s="158"/>
      <c r="R6" s="158"/>
      <c r="S6" s="158"/>
      <c r="T6" s="158"/>
      <c r="U6" s="158"/>
      <c r="V6" s="158"/>
      <c r="W6" s="158"/>
      <c r="X6" s="158"/>
    </row>
    <row r="7" spans="1:24" s="149" customFormat="1" ht="26.25" x14ac:dyDescent="0.2">
      <c r="A7" s="159" t="s">
        <v>75</v>
      </c>
      <c r="B7" s="160" t="s">
        <v>255</v>
      </c>
      <c r="C7" s="161" t="s">
        <v>256</v>
      </c>
      <c r="D7" s="161" t="s">
        <v>257</v>
      </c>
      <c r="E7" s="162" t="s">
        <v>258</v>
      </c>
      <c r="F7" s="163" t="s">
        <v>259</v>
      </c>
      <c r="G7" s="164" t="s">
        <v>16</v>
      </c>
      <c r="H7" s="164" t="s">
        <v>230</v>
      </c>
      <c r="I7" s="164" t="s">
        <v>59</v>
      </c>
      <c r="J7" s="162" t="s">
        <v>231</v>
      </c>
      <c r="K7" s="164" t="s">
        <v>25</v>
      </c>
      <c r="L7" s="162" t="s">
        <v>232</v>
      </c>
      <c r="M7" s="162" t="s">
        <v>26</v>
      </c>
      <c r="N7" s="162" t="s">
        <v>233</v>
      </c>
      <c r="O7" s="164" t="s">
        <v>27</v>
      </c>
      <c r="P7" s="164" t="s">
        <v>294</v>
      </c>
      <c r="Q7" s="164" t="s">
        <v>29</v>
      </c>
      <c r="R7" s="164" t="s">
        <v>234</v>
      </c>
      <c r="S7" s="164" t="s">
        <v>235</v>
      </c>
      <c r="T7" s="164" t="s">
        <v>236</v>
      </c>
      <c r="U7" s="162" t="s">
        <v>225</v>
      </c>
      <c r="V7" s="165" t="s">
        <v>34</v>
      </c>
      <c r="W7" s="165" t="s">
        <v>35</v>
      </c>
      <c r="X7" s="165" t="s">
        <v>226</v>
      </c>
    </row>
    <row r="8" spans="1:24" x14ac:dyDescent="0.25">
      <c r="A8" s="194"/>
      <c r="B8" s="186" t="s">
        <v>325</v>
      </c>
      <c r="C8" s="187">
        <v>2145</v>
      </c>
      <c r="D8" s="187"/>
      <c r="E8" s="188"/>
      <c r="F8" s="181" t="s">
        <v>240</v>
      </c>
      <c r="G8" s="200">
        <f t="shared" ref="G8:G35" si="0">IF($F8=G$5,SUM($C8:$E8),0)</f>
        <v>0</v>
      </c>
      <c r="H8" s="200">
        <f t="shared" ref="H8:V18" si="1">IF($F8=H$5,SUM($C8:$E8),0)</f>
        <v>0</v>
      </c>
      <c r="I8" s="200">
        <f t="shared" si="1"/>
        <v>0</v>
      </c>
      <c r="J8" s="200">
        <f t="shared" si="1"/>
        <v>2145</v>
      </c>
      <c r="K8" s="200">
        <f t="shared" si="1"/>
        <v>0</v>
      </c>
      <c r="L8" s="200">
        <f t="shared" si="1"/>
        <v>0</v>
      </c>
      <c r="M8" s="200">
        <f t="shared" si="1"/>
        <v>0</v>
      </c>
      <c r="N8" s="200">
        <f t="shared" si="1"/>
        <v>0</v>
      </c>
      <c r="O8" s="200">
        <f t="shared" si="1"/>
        <v>0</v>
      </c>
      <c r="P8" s="200">
        <f t="shared" si="1"/>
        <v>0</v>
      </c>
      <c r="Q8" s="200">
        <f t="shared" si="1"/>
        <v>0</v>
      </c>
      <c r="R8" s="200">
        <f t="shared" si="1"/>
        <v>0</v>
      </c>
      <c r="S8" s="200">
        <f t="shared" si="1"/>
        <v>0</v>
      </c>
      <c r="T8" s="200">
        <f t="shared" si="1"/>
        <v>0</v>
      </c>
      <c r="U8" s="200">
        <f t="shared" si="1"/>
        <v>0</v>
      </c>
      <c r="V8" s="200">
        <f t="shared" si="1"/>
        <v>0</v>
      </c>
      <c r="W8" s="200">
        <f t="shared" ref="W8:X26" si="2">IF($F8=W$5,SUM($C8:$E8),0)</f>
        <v>0</v>
      </c>
      <c r="X8" s="200">
        <f t="shared" si="2"/>
        <v>0</v>
      </c>
    </row>
    <row r="9" spans="1:24" x14ac:dyDescent="0.25">
      <c r="A9" s="194"/>
      <c r="B9" s="186"/>
      <c r="C9" s="187"/>
      <c r="D9" s="187"/>
      <c r="E9" s="188"/>
      <c r="F9" s="181"/>
      <c r="G9" s="200">
        <f t="shared" si="0"/>
        <v>0</v>
      </c>
      <c r="H9" s="200">
        <f t="shared" si="1"/>
        <v>0</v>
      </c>
      <c r="I9" s="200">
        <f t="shared" si="1"/>
        <v>0</v>
      </c>
      <c r="J9" s="200">
        <f t="shared" si="1"/>
        <v>0</v>
      </c>
      <c r="K9" s="200">
        <f t="shared" si="1"/>
        <v>0</v>
      </c>
      <c r="L9" s="200">
        <f t="shared" si="1"/>
        <v>0</v>
      </c>
      <c r="M9" s="200">
        <f t="shared" si="1"/>
        <v>0</v>
      </c>
      <c r="N9" s="200">
        <f t="shared" si="1"/>
        <v>0</v>
      </c>
      <c r="O9" s="200">
        <f t="shared" si="1"/>
        <v>0</v>
      </c>
      <c r="P9" s="200">
        <f t="shared" si="1"/>
        <v>0</v>
      </c>
      <c r="Q9" s="200">
        <f t="shared" si="1"/>
        <v>0</v>
      </c>
      <c r="R9" s="200">
        <f t="shared" si="1"/>
        <v>0</v>
      </c>
      <c r="S9" s="200">
        <f t="shared" si="1"/>
        <v>0</v>
      </c>
      <c r="T9" s="200">
        <f t="shared" si="1"/>
        <v>0</v>
      </c>
      <c r="U9" s="200">
        <f t="shared" si="1"/>
        <v>0</v>
      </c>
      <c r="V9" s="200">
        <f t="shared" si="1"/>
        <v>0</v>
      </c>
      <c r="W9" s="200">
        <f t="shared" si="2"/>
        <v>0</v>
      </c>
      <c r="X9" s="200">
        <f t="shared" si="2"/>
        <v>0</v>
      </c>
    </row>
    <row r="10" spans="1:24" x14ac:dyDescent="0.25">
      <c r="A10" s="194"/>
      <c r="B10" s="186"/>
      <c r="C10" s="187"/>
      <c r="D10" s="187"/>
      <c r="E10" s="188"/>
      <c r="F10" s="181"/>
      <c r="G10" s="200">
        <f t="shared" si="0"/>
        <v>0</v>
      </c>
      <c r="H10" s="200">
        <f t="shared" si="1"/>
        <v>0</v>
      </c>
      <c r="I10" s="200">
        <f t="shared" si="1"/>
        <v>0</v>
      </c>
      <c r="J10" s="200">
        <f t="shared" si="1"/>
        <v>0</v>
      </c>
      <c r="K10" s="200">
        <f t="shared" si="1"/>
        <v>0</v>
      </c>
      <c r="L10" s="200">
        <f t="shared" si="1"/>
        <v>0</v>
      </c>
      <c r="M10" s="200">
        <f t="shared" si="1"/>
        <v>0</v>
      </c>
      <c r="N10" s="200">
        <f t="shared" si="1"/>
        <v>0</v>
      </c>
      <c r="O10" s="200">
        <f t="shared" si="1"/>
        <v>0</v>
      </c>
      <c r="P10" s="200">
        <f t="shared" si="1"/>
        <v>0</v>
      </c>
      <c r="Q10" s="200">
        <f t="shared" si="1"/>
        <v>0</v>
      </c>
      <c r="R10" s="200">
        <f t="shared" si="1"/>
        <v>0</v>
      </c>
      <c r="S10" s="200">
        <f t="shared" si="1"/>
        <v>0</v>
      </c>
      <c r="T10" s="200">
        <f t="shared" si="1"/>
        <v>0</v>
      </c>
      <c r="U10" s="200">
        <f t="shared" si="1"/>
        <v>0</v>
      </c>
      <c r="V10" s="200">
        <f t="shared" si="1"/>
        <v>0</v>
      </c>
      <c r="W10" s="200">
        <f t="shared" si="2"/>
        <v>0</v>
      </c>
      <c r="X10" s="200">
        <f t="shared" si="2"/>
        <v>0</v>
      </c>
    </row>
    <row r="11" spans="1:24" x14ac:dyDescent="0.25">
      <c r="A11" s="194"/>
      <c r="B11" s="186"/>
      <c r="C11" s="187"/>
      <c r="D11" s="187"/>
      <c r="E11" s="188"/>
      <c r="F11" s="181"/>
      <c r="G11" s="200">
        <f t="shared" si="0"/>
        <v>0</v>
      </c>
      <c r="H11" s="200">
        <f t="shared" si="1"/>
        <v>0</v>
      </c>
      <c r="I11" s="200">
        <f t="shared" si="1"/>
        <v>0</v>
      </c>
      <c r="J11" s="200">
        <f t="shared" si="1"/>
        <v>0</v>
      </c>
      <c r="K11" s="200">
        <f t="shared" si="1"/>
        <v>0</v>
      </c>
      <c r="L11" s="200">
        <f t="shared" si="1"/>
        <v>0</v>
      </c>
      <c r="M11" s="200">
        <f t="shared" si="1"/>
        <v>0</v>
      </c>
      <c r="N11" s="200">
        <f t="shared" si="1"/>
        <v>0</v>
      </c>
      <c r="O11" s="200">
        <f t="shared" si="1"/>
        <v>0</v>
      </c>
      <c r="P11" s="200">
        <f t="shared" si="1"/>
        <v>0</v>
      </c>
      <c r="Q11" s="200">
        <f t="shared" si="1"/>
        <v>0</v>
      </c>
      <c r="R11" s="200">
        <f t="shared" si="1"/>
        <v>0</v>
      </c>
      <c r="S11" s="200">
        <f t="shared" si="1"/>
        <v>0</v>
      </c>
      <c r="T11" s="200">
        <f t="shared" si="1"/>
        <v>0</v>
      </c>
      <c r="U11" s="200">
        <f t="shared" si="1"/>
        <v>0</v>
      </c>
      <c r="V11" s="200">
        <f t="shared" si="1"/>
        <v>0</v>
      </c>
      <c r="W11" s="200">
        <f t="shared" si="2"/>
        <v>0</v>
      </c>
      <c r="X11" s="200">
        <f t="shared" si="2"/>
        <v>0</v>
      </c>
    </row>
    <row r="12" spans="1:24" x14ac:dyDescent="0.25">
      <c r="A12" s="194"/>
      <c r="B12" s="186"/>
      <c r="C12" s="187"/>
      <c r="D12" s="187"/>
      <c r="E12" s="188"/>
      <c r="F12" s="181"/>
      <c r="G12" s="200">
        <f t="shared" si="0"/>
        <v>0</v>
      </c>
      <c r="H12" s="200">
        <f t="shared" si="1"/>
        <v>0</v>
      </c>
      <c r="I12" s="200">
        <f t="shared" si="1"/>
        <v>0</v>
      </c>
      <c r="J12" s="200">
        <f t="shared" si="1"/>
        <v>0</v>
      </c>
      <c r="K12" s="200">
        <f t="shared" si="1"/>
        <v>0</v>
      </c>
      <c r="L12" s="200">
        <f t="shared" si="1"/>
        <v>0</v>
      </c>
      <c r="M12" s="200">
        <f t="shared" si="1"/>
        <v>0</v>
      </c>
      <c r="N12" s="200">
        <f t="shared" si="1"/>
        <v>0</v>
      </c>
      <c r="O12" s="200">
        <f t="shared" si="1"/>
        <v>0</v>
      </c>
      <c r="P12" s="200">
        <f t="shared" si="1"/>
        <v>0</v>
      </c>
      <c r="Q12" s="200">
        <f t="shared" si="1"/>
        <v>0</v>
      </c>
      <c r="R12" s="200">
        <f t="shared" si="1"/>
        <v>0</v>
      </c>
      <c r="S12" s="200">
        <f t="shared" si="1"/>
        <v>0</v>
      </c>
      <c r="T12" s="200">
        <f t="shared" si="1"/>
        <v>0</v>
      </c>
      <c r="U12" s="200">
        <f t="shared" si="1"/>
        <v>0</v>
      </c>
      <c r="V12" s="200">
        <f t="shared" si="1"/>
        <v>0</v>
      </c>
      <c r="W12" s="200">
        <f t="shared" si="2"/>
        <v>0</v>
      </c>
      <c r="X12" s="200">
        <f t="shared" si="2"/>
        <v>0</v>
      </c>
    </row>
    <row r="13" spans="1:24" x14ac:dyDescent="0.25">
      <c r="A13" s="194"/>
      <c r="B13" s="186"/>
      <c r="C13" s="187"/>
      <c r="D13" s="187"/>
      <c r="E13" s="188"/>
      <c r="F13" s="181"/>
      <c r="G13" s="200">
        <f t="shared" si="0"/>
        <v>0</v>
      </c>
      <c r="H13" s="200">
        <f t="shared" si="1"/>
        <v>0</v>
      </c>
      <c r="I13" s="200">
        <f t="shared" si="1"/>
        <v>0</v>
      </c>
      <c r="J13" s="200">
        <f t="shared" si="1"/>
        <v>0</v>
      </c>
      <c r="K13" s="200">
        <f t="shared" si="1"/>
        <v>0</v>
      </c>
      <c r="L13" s="200">
        <f t="shared" si="1"/>
        <v>0</v>
      </c>
      <c r="M13" s="200">
        <f t="shared" si="1"/>
        <v>0</v>
      </c>
      <c r="N13" s="200">
        <f t="shared" si="1"/>
        <v>0</v>
      </c>
      <c r="O13" s="200">
        <f t="shared" si="1"/>
        <v>0</v>
      </c>
      <c r="P13" s="200">
        <f t="shared" si="1"/>
        <v>0</v>
      </c>
      <c r="Q13" s="200">
        <f t="shared" si="1"/>
        <v>0</v>
      </c>
      <c r="R13" s="200">
        <f t="shared" si="1"/>
        <v>0</v>
      </c>
      <c r="S13" s="200">
        <f t="shared" si="1"/>
        <v>0</v>
      </c>
      <c r="T13" s="200">
        <f t="shared" si="1"/>
        <v>0</v>
      </c>
      <c r="U13" s="200">
        <f t="shared" si="1"/>
        <v>0</v>
      </c>
      <c r="V13" s="200">
        <f t="shared" si="1"/>
        <v>0</v>
      </c>
      <c r="W13" s="200">
        <f t="shared" si="2"/>
        <v>0</v>
      </c>
      <c r="X13" s="200">
        <f t="shared" si="2"/>
        <v>0</v>
      </c>
    </row>
    <row r="14" spans="1:24" x14ac:dyDescent="0.25">
      <c r="A14" s="194"/>
      <c r="B14" s="186"/>
      <c r="C14" s="187"/>
      <c r="D14" s="187"/>
      <c r="E14" s="188"/>
      <c r="F14" s="181"/>
      <c r="G14" s="200">
        <f t="shared" si="0"/>
        <v>0</v>
      </c>
      <c r="H14" s="200">
        <f t="shared" si="1"/>
        <v>0</v>
      </c>
      <c r="I14" s="200">
        <f t="shared" si="1"/>
        <v>0</v>
      </c>
      <c r="J14" s="200">
        <f t="shared" si="1"/>
        <v>0</v>
      </c>
      <c r="K14" s="200">
        <f t="shared" si="1"/>
        <v>0</v>
      </c>
      <c r="L14" s="200">
        <f t="shared" si="1"/>
        <v>0</v>
      </c>
      <c r="M14" s="200">
        <f t="shared" si="1"/>
        <v>0</v>
      </c>
      <c r="N14" s="200">
        <f t="shared" si="1"/>
        <v>0</v>
      </c>
      <c r="O14" s="200">
        <f t="shared" si="1"/>
        <v>0</v>
      </c>
      <c r="P14" s="200">
        <f t="shared" si="1"/>
        <v>0</v>
      </c>
      <c r="Q14" s="200">
        <f t="shared" si="1"/>
        <v>0</v>
      </c>
      <c r="R14" s="200">
        <f t="shared" si="1"/>
        <v>0</v>
      </c>
      <c r="S14" s="200">
        <f t="shared" si="1"/>
        <v>0</v>
      </c>
      <c r="T14" s="200">
        <f t="shared" si="1"/>
        <v>0</v>
      </c>
      <c r="U14" s="200">
        <f t="shared" si="1"/>
        <v>0</v>
      </c>
      <c r="V14" s="200">
        <f t="shared" si="1"/>
        <v>0</v>
      </c>
      <c r="W14" s="200">
        <f t="shared" si="2"/>
        <v>0</v>
      </c>
      <c r="X14" s="200">
        <f t="shared" si="2"/>
        <v>0</v>
      </c>
    </row>
    <row r="15" spans="1:24" x14ac:dyDescent="0.25">
      <c r="A15" s="194"/>
      <c r="B15" s="186"/>
      <c r="C15" s="187"/>
      <c r="D15" s="187"/>
      <c r="E15" s="188"/>
      <c r="F15" s="181"/>
      <c r="G15" s="200">
        <f t="shared" si="0"/>
        <v>0</v>
      </c>
      <c r="H15" s="200">
        <f t="shared" si="1"/>
        <v>0</v>
      </c>
      <c r="I15" s="200">
        <f t="shared" si="1"/>
        <v>0</v>
      </c>
      <c r="J15" s="200">
        <f t="shared" si="1"/>
        <v>0</v>
      </c>
      <c r="K15" s="200">
        <f t="shared" si="1"/>
        <v>0</v>
      </c>
      <c r="L15" s="200">
        <f t="shared" si="1"/>
        <v>0</v>
      </c>
      <c r="M15" s="200">
        <f t="shared" si="1"/>
        <v>0</v>
      </c>
      <c r="N15" s="200">
        <f t="shared" si="1"/>
        <v>0</v>
      </c>
      <c r="O15" s="200">
        <f t="shared" si="1"/>
        <v>0</v>
      </c>
      <c r="P15" s="200">
        <f t="shared" si="1"/>
        <v>0</v>
      </c>
      <c r="Q15" s="200">
        <f t="shared" si="1"/>
        <v>0</v>
      </c>
      <c r="R15" s="200">
        <f t="shared" si="1"/>
        <v>0</v>
      </c>
      <c r="S15" s="200">
        <f t="shared" si="1"/>
        <v>0</v>
      </c>
      <c r="T15" s="200">
        <f t="shared" si="1"/>
        <v>0</v>
      </c>
      <c r="U15" s="200">
        <f t="shared" si="1"/>
        <v>0</v>
      </c>
      <c r="V15" s="200">
        <f t="shared" si="1"/>
        <v>0</v>
      </c>
      <c r="W15" s="200">
        <f t="shared" si="2"/>
        <v>0</v>
      </c>
      <c r="X15" s="200">
        <f t="shared" si="2"/>
        <v>0</v>
      </c>
    </row>
    <row r="16" spans="1:24" x14ac:dyDescent="0.25">
      <c r="A16" s="194"/>
      <c r="B16" s="186"/>
      <c r="C16" s="187"/>
      <c r="D16" s="187"/>
      <c r="E16" s="188"/>
      <c r="F16" s="181"/>
      <c r="G16" s="200">
        <f t="shared" si="0"/>
        <v>0</v>
      </c>
      <c r="H16" s="200">
        <f t="shared" si="1"/>
        <v>0</v>
      </c>
      <c r="I16" s="200">
        <f t="shared" si="1"/>
        <v>0</v>
      </c>
      <c r="J16" s="200">
        <f t="shared" si="1"/>
        <v>0</v>
      </c>
      <c r="K16" s="200">
        <f t="shared" si="1"/>
        <v>0</v>
      </c>
      <c r="L16" s="200">
        <f t="shared" si="1"/>
        <v>0</v>
      </c>
      <c r="M16" s="200">
        <f t="shared" si="1"/>
        <v>0</v>
      </c>
      <c r="N16" s="200">
        <f t="shared" si="1"/>
        <v>0</v>
      </c>
      <c r="O16" s="200">
        <f t="shared" si="1"/>
        <v>0</v>
      </c>
      <c r="P16" s="200">
        <f t="shared" si="1"/>
        <v>0</v>
      </c>
      <c r="Q16" s="200">
        <f t="shared" si="1"/>
        <v>0</v>
      </c>
      <c r="R16" s="200">
        <f t="shared" si="1"/>
        <v>0</v>
      </c>
      <c r="S16" s="200">
        <f t="shared" si="1"/>
        <v>0</v>
      </c>
      <c r="T16" s="200">
        <f t="shared" si="1"/>
        <v>0</v>
      </c>
      <c r="U16" s="200">
        <f t="shared" si="1"/>
        <v>0</v>
      </c>
      <c r="V16" s="200">
        <f t="shared" si="1"/>
        <v>0</v>
      </c>
      <c r="W16" s="200">
        <f t="shared" si="2"/>
        <v>0</v>
      </c>
      <c r="X16" s="200">
        <f t="shared" si="2"/>
        <v>0</v>
      </c>
    </row>
    <row r="17" spans="1:24" x14ac:dyDescent="0.25">
      <c r="A17" s="194"/>
      <c r="B17" s="186"/>
      <c r="C17" s="187"/>
      <c r="D17" s="187"/>
      <c r="E17" s="188"/>
      <c r="F17" s="181"/>
      <c r="G17" s="200">
        <f t="shared" si="0"/>
        <v>0</v>
      </c>
      <c r="H17" s="200">
        <f t="shared" si="1"/>
        <v>0</v>
      </c>
      <c r="I17" s="200">
        <f t="shared" si="1"/>
        <v>0</v>
      </c>
      <c r="J17" s="200">
        <f t="shared" si="1"/>
        <v>0</v>
      </c>
      <c r="K17" s="200">
        <f t="shared" si="1"/>
        <v>0</v>
      </c>
      <c r="L17" s="200">
        <f t="shared" si="1"/>
        <v>0</v>
      </c>
      <c r="M17" s="200">
        <f t="shared" si="1"/>
        <v>0</v>
      </c>
      <c r="N17" s="200">
        <f t="shared" si="1"/>
        <v>0</v>
      </c>
      <c r="O17" s="200">
        <f t="shared" si="1"/>
        <v>0</v>
      </c>
      <c r="P17" s="200">
        <f t="shared" si="1"/>
        <v>0</v>
      </c>
      <c r="Q17" s="200">
        <f t="shared" si="1"/>
        <v>0</v>
      </c>
      <c r="R17" s="200">
        <f t="shared" si="1"/>
        <v>0</v>
      </c>
      <c r="S17" s="200">
        <f t="shared" si="1"/>
        <v>0</v>
      </c>
      <c r="T17" s="200">
        <f t="shared" si="1"/>
        <v>0</v>
      </c>
      <c r="U17" s="200">
        <f t="shared" si="1"/>
        <v>0</v>
      </c>
      <c r="V17" s="200">
        <f t="shared" si="1"/>
        <v>0</v>
      </c>
      <c r="W17" s="200">
        <f t="shared" si="2"/>
        <v>0</v>
      </c>
      <c r="X17" s="200">
        <f t="shared" si="2"/>
        <v>0</v>
      </c>
    </row>
    <row r="18" spans="1:24" x14ac:dyDescent="0.25">
      <c r="A18" s="194"/>
      <c r="B18" s="186"/>
      <c r="C18" s="187"/>
      <c r="D18" s="187"/>
      <c r="E18" s="188"/>
      <c r="F18" s="181"/>
      <c r="G18" s="200">
        <f t="shared" si="0"/>
        <v>0</v>
      </c>
      <c r="H18" s="200">
        <f t="shared" si="1"/>
        <v>0</v>
      </c>
      <c r="I18" s="200">
        <f t="shared" si="1"/>
        <v>0</v>
      </c>
      <c r="J18" s="200">
        <f t="shared" si="1"/>
        <v>0</v>
      </c>
      <c r="K18" s="200">
        <f t="shared" si="1"/>
        <v>0</v>
      </c>
      <c r="L18" s="200">
        <f t="shared" si="1"/>
        <v>0</v>
      </c>
      <c r="M18" s="200">
        <f t="shared" si="1"/>
        <v>0</v>
      </c>
      <c r="N18" s="200">
        <f t="shared" si="1"/>
        <v>0</v>
      </c>
      <c r="O18" s="200">
        <f t="shared" si="1"/>
        <v>0</v>
      </c>
      <c r="P18" s="200">
        <f t="shared" si="1"/>
        <v>0</v>
      </c>
      <c r="Q18" s="200">
        <f t="shared" si="1"/>
        <v>0</v>
      </c>
      <c r="R18" s="200">
        <f t="shared" si="1"/>
        <v>0</v>
      </c>
      <c r="S18" s="200">
        <f t="shared" si="1"/>
        <v>0</v>
      </c>
      <c r="T18" s="200">
        <f t="shared" si="1"/>
        <v>0</v>
      </c>
      <c r="U18" s="200">
        <f t="shared" si="1"/>
        <v>0</v>
      </c>
      <c r="V18" s="200">
        <f t="shared" si="1"/>
        <v>0</v>
      </c>
      <c r="W18" s="200">
        <f t="shared" si="2"/>
        <v>0</v>
      </c>
      <c r="X18" s="200">
        <f t="shared" si="2"/>
        <v>0</v>
      </c>
    </row>
    <row r="19" spans="1:24" x14ac:dyDescent="0.25">
      <c r="A19" s="194"/>
      <c r="B19" s="186"/>
      <c r="C19" s="187"/>
      <c r="D19" s="187"/>
      <c r="E19" s="188"/>
      <c r="F19" s="181"/>
      <c r="G19" s="200">
        <f t="shared" si="0"/>
        <v>0</v>
      </c>
      <c r="H19" s="200">
        <f t="shared" ref="H19:M21" si="3">IF($F19=H$5,SUM($C19:$E19),0)</f>
        <v>0</v>
      </c>
      <c r="I19" s="200">
        <f t="shared" si="3"/>
        <v>0</v>
      </c>
      <c r="J19" s="200">
        <f t="shared" si="3"/>
        <v>0</v>
      </c>
      <c r="K19" s="200">
        <f t="shared" si="3"/>
        <v>0</v>
      </c>
      <c r="L19" s="200">
        <f t="shared" si="3"/>
        <v>0</v>
      </c>
      <c r="M19" s="200">
        <f t="shared" si="3"/>
        <v>0</v>
      </c>
      <c r="N19" s="200"/>
      <c r="O19" s="200">
        <f t="shared" ref="O19:V27" si="4">IF($F19=O$5,SUM($C19:$E19),0)</f>
        <v>0</v>
      </c>
      <c r="P19" s="200">
        <f t="shared" si="4"/>
        <v>0</v>
      </c>
      <c r="Q19" s="200">
        <f t="shared" si="4"/>
        <v>0</v>
      </c>
      <c r="R19" s="200">
        <f t="shared" si="4"/>
        <v>0</v>
      </c>
      <c r="S19" s="200">
        <f t="shared" si="4"/>
        <v>0</v>
      </c>
      <c r="T19" s="200">
        <f t="shared" si="4"/>
        <v>0</v>
      </c>
      <c r="U19" s="200">
        <f t="shared" si="4"/>
        <v>0</v>
      </c>
      <c r="V19" s="200">
        <f t="shared" si="4"/>
        <v>0</v>
      </c>
      <c r="W19" s="200">
        <f t="shared" si="2"/>
        <v>0</v>
      </c>
      <c r="X19" s="200">
        <f t="shared" si="2"/>
        <v>0</v>
      </c>
    </row>
    <row r="20" spans="1:24" x14ac:dyDescent="0.25">
      <c r="A20" s="194"/>
      <c r="B20" s="186"/>
      <c r="C20" s="187"/>
      <c r="D20" s="187"/>
      <c r="E20" s="188"/>
      <c r="F20" s="181"/>
      <c r="G20" s="200">
        <f t="shared" si="0"/>
        <v>0</v>
      </c>
      <c r="H20" s="200">
        <f t="shared" si="3"/>
        <v>0</v>
      </c>
      <c r="I20" s="200">
        <f t="shared" si="3"/>
        <v>0</v>
      </c>
      <c r="J20" s="200">
        <f t="shared" si="3"/>
        <v>0</v>
      </c>
      <c r="K20" s="200">
        <f t="shared" si="3"/>
        <v>0</v>
      </c>
      <c r="L20" s="200">
        <f t="shared" si="3"/>
        <v>0</v>
      </c>
      <c r="M20" s="200">
        <f t="shared" si="3"/>
        <v>0</v>
      </c>
      <c r="N20" s="200">
        <f t="shared" ref="N20:N50" si="5">IF($F20=N$5,SUM($C20:$E20),0)</f>
        <v>0</v>
      </c>
      <c r="O20" s="200">
        <f t="shared" si="4"/>
        <v>0</v>
      </c>
      <c r="P20" s="200">
        <f t="shared" si="4"/>
        <v>0</v>
      </c>
      <c r="Q20" s="200">
        <f t="shared" si="4"/>
        <v>0</v>
      </c>
      <c r="R20" s="200">
        <f t="shared" si="4"/>
        <v>0</v>
      </c>
      <c r="S20" s="200">
        <f t="shared" si="4"/>
        <v>0</v>
      </c>
      <c r="T20" s="200">
        <f t="shared" si="4"/>
        <v>0</v>
      </c>
      <c r="U20" s="200">
        <f t="shared" si="4"/>
        <v>0</v>
      </c>
      <c r="V20" s="200">
        <f t="shared" si="4"/>
        <v>0</v>
      </c>
      <c r="W20" s="200">
        <f t="shared" si="2"/>
        <v>0</v>
      </c>
      <c r="X20" s="200">
        <f t="shared" si="2"/>
        <v>0</v>
      </c>
    </row>
    <row r="21" spans="1:24" x14ac:dyDescent="0.25">
      <c r="A21" s="194"/>
      <c r="B21" s="186"/>
      <c r="C21" s="187"/>
      <c r="D21" s="187"/>
      <c r="E21" s="188"/>
      <c r="F21" s="181"/>
      <c r="G21" s="200">
        <f t="shared" si="0"/>
        <v>0</v>
      </c>
      <c r="H21" s="200">
        <f t="shared" si="3"/>
        <v>0</v>
      </c>
      <c r="I21" s="200">
        <f t="shared" si="3"/>
        <v>0</v>
      </c>
      <c r="J21" s="200">
        <f t="shared" si="3"/>
        <v>0</v>
      </c>
      <c r="K21" s="200">
        <f t="shared" si="3"/>
        <v>0</v>
      </c>
      <c r="L21" s="200">
        <f t="shared" si="3"/>
        <v>0</v>
      </c>
      <c r="M21" s="200">
        <f t="shared" si="3"/>
        <v>0</v>
      </c>
      <c r="N21" s="200">
        <f t="shared" si="5"/>
        <v>0</v>
      </c>
      <c r="O21" s="200">
        <f t="shared" si="4"/>
        <v>0</v>
      </c>
      <c r="P21" s="200">
        <f t="shared" si="4"/>
        <v>0</v>
      </c>
      <c r="Q21" s="200">
        <f t="shared" si="4"/>
        <v>0</v>
      </c>
      <c r="R21" s="200">
        <f t="shared" si="4"/>
        <v>0</v>
      </c>
      <c r="S21" s="200">
        <f t="shared" si="4"/>
        <v>0</v>
      </c>
      <c r="T21" s="200">
        <f t="shared" si="4"/>
        <v>0</v>
      </c>
      <c r="U21" s="200">
        <f t="shared" si="4"/>
        <v>0</v>
      </c>
      <c r="V21" s="200">
        <f t="shared" si="4"/>
        <v>0</v>
      </c>
      <c r="W21" s="200">
        <f t="shared" si="2"/>
        <v>0</v>
      </c>
      <c r="X21" s="200">
        <f t="shared" si="2"/>
        <v>0</v>
      </c>
    </row>
    <row r="22" spans="1:24" x14ac:dyDescent="0.25">
      <c r="A22" s="185"/>
      <c r="B22" s="186"/>
      <c r="C22" s="187"/>
      <c r="D22" s="187"/>
      <c r="E22" s="188"/>
      <c r="F22" s="181"/>
      <c r="G22" s="200">
        <f t="shared" si="0"/>
        <v>0</v>
      </c>
      <c r="H22" s="200">
        <f t="shared" ref="H22:J40" si="6">IF($F22=H$5,SUM($C22:$E22),0)</f>
        <v>0</v>
      </c>
      <c r="I22" s="200">
        <f t="shared" si="6"/>
        <v>0</v>
      </c>
      <c r="J22" s="200">
        <f t="shared" si="6"/>
        <v>0</v>
      </c>
      <c r="K22" s="200">
        <f t="shared" ref="K22:K53" si="7">IF($F22=K$5,SUM($C22:$E22),0)</f>
        <v>0</v>
      </c>
      <c r="L22" s="200">
        <f t="shared" ref="L22:M40" si="8">IF($F22=L$5,SUM($C22:$E22),0)</f>
        <v>0</v>
      </c>
      <c r="M22" s="200">
        <f t="shared" si="8"/>
        <v>0</v>
      </c>
      <c r="N22" s="200">
        <f t="shared" si="5"/>
        <v>0</v>
      </c>
      <c r="O22" s="200">
        <f t="shared" si="4"/>
        <v>0</v>
      </c>
      <c r="P22" s="200">
        <f t="shared" si="4"/>
        <v>0</v>
      </c>
      <c r="Q22" s="200">
        <f t="shared" si="4"/>
        <v>0</v>
      </c>
      <c r="R22" s="200">
        <f t="shared" si="4"/>
        <v>0</v>
      </c>
      <c r="S22" s="200">
        <f t="shared" si="4"/>
        <v>0</v>
      </c>
      <c r="T22" s="200">
        <f t="shared" si="4"/>
        <v>0</v>
      </c>
      <c r="U22" s="200">
        <f t="shared" si="4"/>
        <v>0</v>
      </c>
      <c r="V22" s="200">
        <f t="shared" si="4"/>
        <v>0</v>
      </c>
      <c r="W22" s="200">
        <f t="shared" si="2"/>
        <v>0</v>
      </c>
      <c r="X22" s="200">
        <f t="shared" si="2"/>
        <v>0</v>
      </c>
    </row>
    <row r="23" spans="1:24" x14ac:dyDescent="0.25">
      <c r="A23" s="185"/>
      <c r="B23" s="186"/>
      <c r="C23" s="187"/>
      <c r="D23" s="187"/>
      <c r="E23" s="188"/>
      <c r="F23" s="181"/>
      <c r="G23" s="200">
        <f t="shared" si="0"/>
        <v>0</v>
      </c>
      <c r="H23" s="200">
        <f t="shared" si="6"/>
        <v>0</v>
      </c>
      <c r="I23" s="200">
        <f t="shared" si="6"/>
        <v>0</v>
      </c>
      <c r="J23" s="200">
        <f t="shared" si="6"/>
        <v>0</v>
      </c>
      <c r="K23" s="200">
        <f t="shared" si="7"/>
        <v>0</v>
      </c>
      <c r="L23" s="200">
        <f t="shared" si="8"/>
        <v>0</v>
      </c>
      <c r="M23" s="200">
        <f t="shared" si="8"/>
        <v>0</v>
      </c>
      <c r="N23" s="200">
        <f t="shared" si="5"/>
        <v>0</v>
      </c>
      <c r="O23" s="200">
        <f t="shared" si="4"/>
        <v>0</v>
      </c>
      <c r="P23" s="200">
        <f t="shared" si="4"/>
        <v>0</v>
      </c>
      <c r="Q23" s="200">
        <f t="shared" si="4"/>
        <v>0</v>
      </c>
      <c r="R23" s="200">
        <f t="shared" si="4"/>
        <v>0</v>
      </c>
      <c r="S23" s="200">
        <f t="shared" si="4"/>
        <v>0</v>
      </c>
      <c r="T23" s="200">
        <f t="shared" si="4"/>
        <v>0</v>
      </c>
      <c r="U23" s="200">
        <f t="shared" si="4"/>
        <v>0</v>
      </c>
      <c r="V23" s="200">
        <f t="shared" si="4"/>
        <v>0</v>
      </c>
      <c r="W23" s="200">
        <f t="shared" si="2"/>
        <v>0</v>
      </c>
      <c r="X23" s="200">
        <f t="shared" si="2"/>
        <v>0</v>
      </c>
    </row>
    <row r="24" spans="1:24" x14ac:dyDescent="0.25">
      <c r="A24" s="185"/>
      <c r="B24" s="186"/>
      <c r="C24" s="187"/>
      <c r="D24" s="187"/>
      <c r="E24" s="188"/>
      <c r="F24" s="181"/>
      <c r="G24" s="200">
        <f t="shared" si="0"/>
        <v>0</v>
      </c>
      <c r="H24" s="200">
        <f t="shared" si="6"/>
        <v>0</v>
      </c>
      <c r="I24" s="200">
        <f t="shared" si="6"/>
        <v>0</v>
      </c>
      <c r="J24" s="200">
        <f t="shared" si="6"/>
        <v>0</v>
      </c>
      <c r="K24" s="200">
        <f t="shared" si="7"/>
        <v>0</v>
      </c>
      <c r="L24" s="200">
        <f t="shared" si="8"/>
        <v>0</v>
      </c>
      <c r="M24" s="200">
        <f t="shared" si="8"/>
        <v>0</v>
      </c>
      <c r="N24" s="200">
        <f t="shared" si="5"/>
        <v>0</v>
      </c>
      <c r="O24" s="200">
        <f t="shared" si="4"/>
        <v>0</v>
      </c>
      <c r="P24" s="200">
        <f t="shared" si="4"/>
        <v>0</v>
      </c>
      <c r="Q24" s="200">
        <f t="shared" si="4"/>
        <v>0</v>
      </c>
      <c r="R24" s="200">
        <f t="shared" si="4"/>
        <v>0</v>
      </c>
      <c r="S24" s="200">
        <f t="shared" si="4"/>
        <v>0</v>
      </c>
      <c r="T24" s="200">
        <f t="shared" si="4"/>
        <v>0</v>
      </c>
      <c r="U24" s="200">
        <f t="shared" si="4"/>
        <v>0</v>
      </c>
      <c r="V24" s="200">
        <f t="shared" si="4"/>
        <v>0</v>
      </c>
      <c r="W24" s="200">
        <f t="shared" si="2"/>
        <v>0</v>
      </c>
      <c r="X24" s="200">
        <f t="shared" si="2"/>
        <v>0</v>
      </c>
    </row>
    <row r="25" spans="1:24" x14ac:dyDescent="0.25">
      <c r="A25" s="185"/>
      <c r="B25" s="186"/>
      <c r="C25" s="187"/>
      <c r="D25" s="187"/>
      <c r="E25" s="188"/>
      <c r="F25" s="181"/>
      <c r="G25" s="200">
        <f t="shared" si="0"/>
        <v>0</v>
      </c>
      <c r="H25" s="200">
        <f t="shared" si="6"/>
        <v>0</v>
      </c>
      <c r="I25" s="200">
        <f t="shared" si="6"/>
        <v>0</v>
      </c>
      <c r="J25" s="200">
        <f t="shared" si="6"/>
        <v>0</v>
      </c>
      <c r="K25" s="200">
        <f t="shared" si="7"/>
        <v>0</v>
      </c>
      <c r="L25" s="200">
        <f t="shared" si="8"/>
        <v>0</v>
      </c>
      <c r="M25" s="200">
        <f t="shared" si="8"/>
        <v>0</v>
      </c>
      <c r="N25" s="200">
        <f t="shared" si="5"/>
        <v>0</v>
      </c>
      <c r="O25" s="200">
        <f t="shared" si="4"/>
        <v>0</v>
      </c>
      <c r="P25" s="200">
        <f t="shared" si="4"/>
        <v>0</v>
      </c>
      <c r="Q25" s="200">
        <f t="shared" si="4"/>
        <v>0</v>
      </c>
      <c r="R25" s="200">
        <f t="shared" si="4"/>
        <v>0</v>
      </c>
      <c r="S25" s="200">
        <f t="shared" si="4"/>
        <v>0</v>
      </c>
      <c r="T25" s="200">
        <f t="shared" si="4"/>
        <v>0</v>
      </c>
      <c r="U25" s="200">
        <f t="shared" si="4"/>
        <v>0</v>
      </c>
      <c r="V25" s="200">
        <f t="shared" si="4"/>
        <v>0</v>
      </c>
      <c r="W25" s="200">
        <f t="shared" si="2"/>
        <v>0</v>
      </c>
      <c r="X25" s="200">
        <f t="shared" si="2"/>
        <v>0</v>
      </c>
    </row>
    <row r="26" spans="1:24" x14ac:dyDescent="0.25">
      <c r="A26" s="185"/>
      <c r="B26" s="186"/>
      <c r="C26" s="187"/>
      <c r="D26" s="187"/>
      <c r="E26" s="188"/>
      <c r="F26" s="181"/>
      <c r="G26" s="182">
        <f t="shared" si="0"/>
        <v>0</v>
      </c>
      <c r="H26" s="182">
        <f t="shared" si="6"/>
        <v>0</v>
      </c>
      <c r="I26" s="182">
        <f t="shared" si="6"/>
        <v>0</v>
      </c>
      <c r="J26" s="182">
        <f t="shared" si="6"/>
        <v>0</v>
      </c>
      <c r="K26" s="182">
        <f t="shared" si="7"/>
        <v>0</v>
      </c>
      <c r="L26" s="182">
        <f t="shared" si="8"/>
        <v>0</v>
      </c>
      <c r="M26" s="182">
        <f t="shared" si="8"/>
        <v>0</v>
      </c>
      <c r="N26" s="182">
        <f t="shared" si="5"/>
        <v>0</v>
      </c>
      <c r="O26" s="182">
        <f t="shared" si="4"/>
        <v>0</v>
      </c>
      <c r="P26" s="182">
        <f t="shared" si="4"/>
        <v>0</v>
      </c>
      <c r="Q26" s="182">
        <f t="shared" si="4"/>
        <v>0</v>
      </c>
      <c r="R26" s="182">
        <f t="shared" si="4"/>
        <v>0</v>
      </c>
      <c r="S26" s="182">
        <f t="shared" si="4"/>
        <v>0</v>
      </c>
      <c r="T26" s="182">
        <f t="shared" si="4"/>
        <v>0</v>
      </c>
      <c r="U26" s="182">
        <f t="shared" si="4"/>
        <v>0</v>
      </c>
      <c r="V26" s="182">
        <f t="shared" si="4"/>
        <v>0</v>
      </c>
      <c r="W26" s="182">
        <f t="shared" si="2"/>
        <v>0</v>
      </c>
      <c r="X26" s="182">
        <f t="shared" si="2"/>
        <v>0</v>
      </c>
    </row>
    <row r="27" spans="1:24" x14ac:dyDescent="0.25">
      <c r="A27" s="185"/>
      <c r="B27" s="186"/>
      <c r="C27" s="187"/>
      <c r="D27" s="187"/>
      <c r="E27" s="188"/>
      <c r="F27" s="181"/>
      <c r="G27" s="182">
        <f t="shared" si="0"/>
        <v>0</v>
      </c>
      <c r="H27" s="182">
        <f t="shared" si="6"/>
        <v>0</v>
      </c>
      <c r="I27" s="182">
        <f t="shared" si="6"/>
        <v>0</v>
      </c>
      <c r="J27" s="182">
        <f t="shared" si="6"/>
        <v>0</v>
      </c>
      <c r="K27" s="182">
        <f t="shared" si="7"/>
        <v>0</v>
      </c>
      <c r="L27" s="182">
        <f t="shared" si="8"/>
        <v>0</v>
      </c>
      <c r="M27" s="182">
        <f t="shared" si="8"/>
        <v>0</v>
      </c>
      <c r="N27" s="182">
        <f t="shared" si="5"/>
        <v>0</v>
      </c>
      <c r="O27" s="182">
        <f t="shared" si="4"/>
        <v>0</v>
      </c>
      <c r="P27" s="182">
        <f t="shared" si="4"/>
        <v>0</v>
      </c>
      <c r="Q27" s="182">
        <f t="shared" si="4"/>
        <v>0</v>
      </c>
      <c r="R27" s="182">
        <f t="shared" si="4"/>
        <v>0</v>
      </c>
      <c r="S27" s="182">
        <f t="shared" si="4"/>
        <v>0</v>
      </c>
      <c r="T27" s="182">
        <f t="shared" si="4"/>
        <v>0</v>
      </c>
      <c r="U27" s="182">
        <f t="shared" si="4"/>
        <v>0</v>
      </c>
      <c r="V27" s="182">
        <f t="shared" si="4"/>
        <v>0</v>
      </c>
      <c r="W27" s="182">
        <f t="shared" ref="W27:X46" si="9">IF($F27=W$5,SUM($C27:$E27),0)</f>
        <v>0</v>
      </c>
      <c r="X27" s="182">
        <f t="shared" si="9"/>
        <v>0</v>
      </c>
    </row>
    <row r="28" spans="1:24" x14ac:dyDescent="0.25">
      <c r="A28" s="185"/>
      <c r="B28" s="186"/>
      <c r="C28" s="187"/>
      <c r="D28" s="187"/>
      <c r="E28" s="188"/>
      <c r="F28" s="181"/>
      <c r="G28" s="182">
        <f t="shared" si="0"/>
        <v>0</v>
      </c>
      <c r="H28" s="182">
        <f t="shared" si="6"/>
        <v>0</v>
      </c>
      <c r="I28" s="182">
        <f t="shared" si="6"/>
        <v>0</v>
      </c>
      <c r="J28" s="182">
        <f t="shared" si="6"/>
        <v>0</v>
      </c>
      <c r="K28" s="182">
        <f t="shared" si="7"/>
        <v>0</v>
      </c>
      <c r="L28" s="182">
        <f t="shared" si="8"/>
        <v>0</v>
      </c>
      <c r="M28" s="182">
        <f t="shared" si="8"/>
        <v>0</v>
      </c>
      <c r="N28" s="182">
        <f t="shared" si="5"/>
        <v>0</v>
      </c>
      <c r="O28" s="182">
        <f t="shared" ref="O28:V37" si="10">IF($F28=O$5,SUM($C28:$E28),0)</f>
        <v>0</v>
      </c>
      <c r="P28" s="182">
        <f t="shared" si="10"/>
        <v>0</v>
      </c>
      <c r="Q28" s="182">
        <f t="shared" si="10"/>
        <v>0</v>
      </c>
      <c r="R28" s="182">
        <f t="shared" si="10"/>
        <v>0</v>
      </c>
      <c r="S28" s="182">
        <f t="shared" si="10"/>
        <v>0</v>
      </c>
      <c r="T28" s="182">
        <f t="shared" si="10"/>
        <v>0</v>
      </c>
      <c r="U28" s="182">
        <f t="shared" si="10"/>
        <v>0</v>
      </c>
      <c r="V28" s="182">
        <f t="shared" si="10"/>
        <v>0</v>
      </c>
      <c r="W28" s="182">
        <f t="shared" si="9"/>
        <v>0</v>
      </c>
      <c r="X28" s="182">
        <f t="shared" si="9"/>
        <v>0</v>
      </c>
    </row>
    <row r="29" spans="1:24" x14ac:dyDescent="0.25">
      <c r="A29" s="185"/>
      <c r="B29" s="186"/>
      <c r="C29" s="187"/>
      <c r="D29" s="187"/>
      <c r="E29" s="188"/>
      <c r="F29" s="181"/>
      <c r="G29" s="182">
        <f t="shared" si="0"/>
        <v>0</v>
      </c>
      <c r="H29" s="182">
        <f t="shared" si="6"/>
        <v>0</v>
      </c>
      <c r="I29" s="182">
        <f t="shared" si="6"/>
        <v>0</v>
      </c>
      <c r="J29" s="182">
        <f t="shared" si="6"/>
        <v>0</v>
      </c>
      <c r="K29" s="182">
        <f t="shared" si="7"/>
        <v>0</v>
      </c>
      <c r="L29" s="182">
        <f t="shared" si="8"/>
        <v>0</v>
      </c>
      <c r="M29" s="182">
        <f t="shared" si="8"/>
        <v>0</v>
      </c>
      <c r="N29" s="182">
        <f t="shared" si="5"/>
        <v>0</v>
      </c>
      <c r="O29" s="182">
        <f t="shared" si="10"/>
        <v>0</v>
      </c>
      <c r="P29" s="182">
        <f t="shared" si="10"/>
        <v>0</v>
      </c>
      <c r="Q29" s="182">
        <f t="shared" si="10"/>
        <v>0</v>
      </c>
      <c r="R29" s="182">
        <f t="shared" si="10"/>
        <v>0</v>
      </c>
      <c r="S29" s="182">
        <f t="shared" si="10"/>
        <v>0</v>
      </c>
      <c r="T29" s="182">
        <f t="shared" si="10"/>
        <v>0</v>
      </c>
      <c r="U29" s="182">
        <f t="shared" si="10"/>
        <v>0</v>
      </c>
      <c r="V29" s="182">
        <f t="shared" si="10"/>
        <v>0</v>
      </c>
      <c r="W29" s="182">
        <f t="shared" si="9"/>
        <v>0</v>
      </c>
      <c r="X29" s="182">
        <f t="shared" si="9"/>
        <v>0</v>
      </c>
    </row>
    <row r="30" spans="1:24" x14ac:dyDescent="0.25">
      <c r="A30" s="185"/>
      <c r="B30" s="186"/>
      <c r="C30" s="187"/>
      <c r="D30" s="187"/>
      <c r="E30" s="188"/>
      <c r="F30" s="181"/>
      <c r="G30" s="182">
        <f t="shared" si="0"/>
        <v>0</v>
      </c>
      <c r="H30" s="182">
        <f t="shared" si="6"/>
        <v>0</v>
      </c>
      <c r="I30" s="182">
        <f t="shared" si="6"/>
        <v>0</v>
      </c>
      <c r="J30" s="182">
        <f t="shared" si="6"/>
        <v>0</v>
      </c>
      <c r="K30" s="182">
        <f t="shared" si="7"/>
        <v>0</v>
      </c>
      <c r="L30" s="182">
        <f t="shared" si="8"/>
        <v>0</v>
      </c>
      <c r="M30" s="182">
        <f t="shared" si="8"/>
        <v>0</v>
      </c>
      <c r="N30" s="182">
        <f t="shared" si="5"/>
        <v>0</v>
      </c>
      <c r="O30" s="182">
        <f t="shared" si="10"/>
        <v>0</v>
      </c>
      <c r="P30" s="182">
        <f t="shared" si="10"/>
        <v>0</v>
      </c>
      <c r="Q30" s="182">
        <f t="shared" si="10"/>
        <v>0</v>
      </c>
      <c r="R30" s="182">
        <f t="shared" si="10"/>
        <v>0</v>
      </c>
      <c r="S30" s="182">
        <f t="shared" si="10"/>
        <v>0</v>
      </c>
      <c r="T30" s="182">
        <f t="shared" si="10"/>
        <v>0</v>
      </c>
      <c r="U30" s="182">
        <f t="shared" si="10"/>
        <v>0</v>
      </c>
      <c r="V30" s="182">
        <f t="shared" si="10"/>
        <v>0</v>
      </c>
      <c r="W30" s="182">
        <f t="shared" si="9"/>
        <v>0</v>
      </c>
      <c r="X30" s="182">
        <f t="shared" si="9"/>
        <v>0</v>
      </c>
    </row>
    <row r="31" spans="1:24" x14ac:dyDescent="0.25">
      <c r="A31" s="185"/>
      <c r="B31" s="186"/>
      <c r="C31" s="187"/>
      <c r="D31" s="187"/>
      <c r="E31" s="188"/>
      <c r="F31" s="181"/>
      <c r="G31" s="182">
        <f t="shared" si="0"/>
        <v>0</v>
      </c>
      <c r="H31" s="182">
        <f t="shared" si="6"/>
        <v>0</v>
      </c>
      <c r="I31" s="182">
        <f t="shared" si="6"/>
        <v>0</v>
      </c>
      <c r="J31" s="182">
        <f t="shared" si="6"/>
        <v>0</v>
      </c>
      <c r="K31" s="182">
        <f t="shared" si="7"/>
        <v>0</v>
      </c>
      <c r="L31" s="182">
        <f t="shared" si="8"/>
        <v>0</v>
      </c>
      <c r="M31" s="182">
        <f t="shared" si="8"/>
        <v>0</v>
      </c>
      <c r="N31" s="182">
        <f t="shared" si="5"/>
        <v>0</v>
      </c>
      <c r="O31" s="182">
        <f t="shared" si="10"/>
        <v>0</v>
      </c>
      <c r="P31" s="182">
        <f t="shared" si="10"/>
        <v>0</v>
      </c>
      <c r="Q31" s="182">
        <f t="shared" si="10"/>
        <v>0</v>
      </c>
      <c r="R31" s="182">
        <f t="shared" si="10"/>
        <v>0</v>
      </c>
      <c r="S31" s="182">
        <f t="shared" si="10"/>
        <v>0</v>
      </c>
      <c r="T31" s="182">
        <f t="shared" si="10"/>
        <v>0</v>
      </c>
      <c r="U31" s="182">
        <f t="shared" si="10"/>
        <v>0</v>
      </c>
      <c r="V31" s="182">
        <f t="shared" si="10"/>
        <v>0</v>
      </c>
      <c r="W31" s="182">
        <f t="shared" si="9"/>
        <v>0</v>
      </c>
      <c r="X31" s="182">
        <f t="shared" si="9"/>
        <v>0</v>
      </c>
    </row>
    <row r="32" spans="1:24" x14ac:dyDescent="0.25">
      <c r="A32" s="185"/>
      <c r="B32" s="186"/>
      <c r="C32" s="187"/>
      <c r="D32" s="187"/>
      <c r="E32" s="188"/>
      <c r="F32" s="181"/>
      <c r="G32" s="182">
        <f t="shared" si="0"/>
        <v>0</v>
      </c>
      <c r="H32" s="182">
        <f t="shared" si="6"/>
        <v>0</v>
      </c>
      <c r="I32" s="182">
        <f t="shared" si="6"/>
        <v>0</v>
      </c>
      <c r="J32" s="182">
        <f t="shared" si="6"/>
        <v>0</v>
      </c>
      <c r="K32" s="182">
        <f t="shared" si="7"/>
        <v>0</v>
      </c>
      <c r="L32" s="182">
        <f t="shared" si="8"/>
        <v>0</v>
      </c>
      <c r="M32" s="182">
        <f t="shared" si="8"/>
        <v>0</v>
      </c>
      <c r="N32" s="182">
        <f t="shared" si="5"/>
        <v>0</v>
      </c>
      <c r="O32" s="182">
        <f t="shared" si="10"/>
        <v>0</v>
      </c>
      <c r="P32" s="182">
        <f t="shared" si="10"/>
        <v>0</v>
      </c>
      <c r="Q32" s="182">
        <f t="shared" si="10"/>
        <v>0</v>
      </c>
      <c r="R32" s="182">
        <f t="shared" si="10"/>
        <v>0</v>
      </c>
      <c r="S32" s="182">
        <f t="shared" si="10"/>
        <v>0</v>
      </c>
      <c r="T32" s="182">
        <f t="shared" si="10"/>
        <v>0</v>
      </c>
      <c r="U32" s="182">
        <f t="shared" si="10"/>
        <v>0</v>
      </c>
      <c r="V32" s="182">
        <f t="shared" si="10"/>
        <v>0</v>
      </c>
      <c r="W32" s="182">
        <f t="shared" si="9"/>
        <v>0</v>
      </c>
      <c r="X32" s="182">
        <f t="shared" si="9"/>
        <v>0</v>
      </c>
    </row>
    <row r="33" spans="1:24" x14ac:dyDescent="0.25">
      <c r="A33" s="185"/>
      <c r="B33" s="186"/>
      <c r="C33" s="187"/>
      <c r="D33" s="187"/>
      <c r="E33" s="188"/>
      <c r="F33" s="181"/>
      <c r="G33" s="182">
        <f t="shared" si="0"/>
        <v>0</v>
      </c>
      <c r="H33" s="182">
        <f t="shared" si="6"/>
        <v>0</v>
      </c>
      <c r="I33" s="182">
        <f t="shared" si="6"/>
        <v>0</v>
      </c>
      <c r="J33" s="182">
        <f t="shared" si="6"/>
        <v>0</v>
      </c>
      <c r="K33" s="182">
        <f t="shared" si="7"/>
        <v>0</v>
      </c>
      <c r="L33" s="182">
        <f t="shared" si="8"/>
        <v>0</v>
      </c>
      <c r="M33" s="182">
        <f t="shared" si="8"/>
        <v>0</v>
      </c>
      <c r="N33" s="182">
        <f t="shared" si="5"/>
        <v>0</v>
      </c>
      <c r="O33" s="182">
        <f t="shared" si="10"/>
        <v>0</v>
      </c>
      <c r="P33" s="182">
        <f t="shared" si="10"/>
        <v>0</v>
      </c>
      <c r="Q33" s="182">
        <f t="shared" si="10"/>
        <v>0</v>
      </c>
      <c r="R33" s="182">
        <f t="shared" si="10"/>
        <v>0</v>
      </c>
      <c r="S33" s="182">
        <f t="shared" si="10"/>
        <v>0</v>
      </c>
      <c r="T33" s="182">
        <f t="shared" si="10"/>
        <v>0</v>
      </c>
      <c r="U33" s="182">
        <f t="shared" si="10"/>
        <v>0</v>
      </c>
      <c r="V33" s="182">
        <f t="shared" si="10"/>
        <v>0</v>
      </c>
      <c r="W33" s="182">
        <f t="shared" si="9"/>
        <v>0</v>
      </c>
      <c r="X33" s="182">
        <f t="shared" si="9"/>
        <v>0</v>
      </c>
    </row>
    <row r="34" spans="1:24" x14ac:dyDescent="0.25">
      <c r="A34" s="185"/>
      <c r="B34" s="186"/>
      <c r="C34" s="187"/>
      <c r="D34" s="187"/>
      <c r="E34" s="188"/>
      <c r="F34" s="181"/>
      <c r="G34" s="182">
        <f t="shared" si="0"/>
        <v>0</v>
      </c>
      <c r="H34" s="182">
        <f t="shared" si="6"/>
        <v>0</v>
      </c>
      <c r="I34" s="182">
        <f t="shared" si="6"/>
        <v>0</v>
      </c>
      <c r="J34" s="182">
        <f t="shared" si="6"/>
        <v>0</v>
      </c>
      <c r="K34" s="182">
        <f t="shared" si="7"/>
        <v>0</v>
      </c>
      <c r="L34" s="182">
        <f t="shared" si="8"/>
        <v>0</v>
      </c>
      <c r="M34" s="182">
        <f t="shared" si="8"/>
        <v>0</v>
      </c>
      <c r="N34" s="182">
        <f t="shared" si="5"/>
        <v>0</v>
      </c>
      <c r="O34" s="182">
        <f t="shared" si="10"/>
        <v>0</v>
      </c>
      <c r="P34" s="182">
        <f t="shared" si="10"/>
        <v>0</v>
      </c>
      <c r="Q34" s="182">
        <f t="shared" si="10"/>
        <v>0</v>
      </c>
      <c r="R34" s="182">
        <f t="shared" si="10"/>
        <v>0</v>
      </c>
      <c r="S34" s="182">
        <f t="shared" si="10"/>
        <v>0</v>
      </c>
      <c r="T34" s="182">
        <f t="shared" si="10"/>
        <v>0</v>
      </c>
      <c r="U34" s="182">
        <f t="shared" si="10"/>
        <v>0</v>
      </c>
      <c r="V34" s="182">
        <f t="shared" si="10"/>
        <v>0</v>
      </c>
      <c r="W34" s="182">
        <f t="shared" si="9"/>
        <v>0</v>
      </c>
      <c r="X34" s="182">
        <f t="shared" si="9"/>
        <v>0</v>
      </c>
    </row>
    <row r="35" spans="1:24" x14ac:dyDescent="0.25">
      <c r="A35" s="185"/>
      <c r="B35" s="186"/>
      <c r="C35" s="187"/>
      <c r="D35" s="187"/>
      <c r="E35" s="188"/>
      <c r="F35" s="181"/>
      <c r="G35" s="182">
        <f t="shared" si="0"/>
        <v>0</v>
      </c>
      <c r="H35" s="182">
        <f t="shared" si="6"/>
        <v>0</v>
      </c>
      <c r="I35" s="182">
        <f t="shared" si="6"/>
        <v>0</v>
      </c>
      <c r="J35" s="182">
        <f t="shared" si="6"/>
        <v>0</v>
      </c>
      <c r="K35" s="182">
        <f t="shared" si="7"/>
        <v>0</v>
      </c>
      <c r="L35" s="182">
        <f t="shared" si="8"/>
        <v>0</v>
      </c>
      <c r="M35" s="182">
        <f t="shared" si="8"/>
        <v>0</v>
      </c>
      <c r="N35" s="182">
        <f t="shared" si="5"/>
        <v>0</v>
      </c>
      <c r="O35" s="182">
        <f t="shared" si="10"/>
        <v>0</v>
      </c>
      <c r="P35" s="182">
        <f t="shared" si="10"/>
        <v>0</v>
      </c>
      <c r="Q35" s="182">
        <f t="shared" si="10"/>
        <v>0</v>
      </c>
      <c r="R35" s="182">
        <f t="shared" si="10"/>
        <v>0</v>
      </c>
      <c r="S35" s="182">
        <f t="shared" si="10"/>
        <v>0</v>
      </c>
      <c r="T35" s="182">
        <f t="shared" si="10"/>
        <v>0</v>
      </c>
      <c r="U35" s="182">
        <f t="shared" si="10"/>
        <v>0</v>
      </c>
      <c r="V35" s="182">
        <f t="shared" si="10"/>
        <v>0</v>
      </c>
      <c r="W35" s="182">
        <f t="shared" si="9"/>
        <v>0</v>
      </c>
      <c r="X35" s="182">
        <f t="shared" si="9"/>
        <v>0</v>
      </c>
    </row>
    <row r="36" spans="1:24" x14ac:dyDescent="0.25">
      <c r="A36" s="185"/>
      <c r="B36" s="186"/>
      <c r="C36" s="187"/>
      <c r="D36" s="187"/>
      <c r="E36" s="188"/>
      <c r="F36" s="181"/>
      <c r="G36" s="182">
        <f t="shared" ref="G36:G67" si="11">IF($F36=G$5,SUM($C36:$E36),0)</f>
        <v>0</v>
      </c>
      <c r="H36" s="182">
        <f t="shared" si="6"/>
        <v>0</v>
      </c>
      <c r="I36" s="182">
        <f t="shared" si="6"/>
        <v>0</v>
      </c>
      <c r="J36" s="182">
        <f t="shared" si="6"/>
        <v>0</v>
      </c>
      <c r="K36" s="182">
        <f t="shared" si="7"/>
        <v>0</v>
      </c>
      <c r="L36" s="182">
        <f t="shared" si="8"/>
        <v>0</v>
      </c>
      <c r="M36" s="182">
        <f t="shared" si="8"/>
        <v>0</v>
      </c>
      <c r="N36" s="182">
        <f t="shared" si="5"/>
        <v>0</v>
      </c>
      <c r="O36" s="182">
        <f t="shared" si="10"/>
        <v>0</v>
      </c>
      <c r="P36" s="182">
        <f t="shared" si="10"/>
        <v>0</v>
      </c>
      <c r="Q36" s="182">
        <f t="shared" si="10"/>
        <v>0</v>
      </c>
      <c r="R36" s="182">
        <f t="shared" si="10"/>
        <v>0</v>
      </c>
      <c r="S36" s="182">
        <f t="shared" si="10"/>
        <v>0</v>
      </c>
      <c r="T36" s="182">
        <f t="shared" si="10"/>
        <v>0</v>
      </c>
      <c r="U36" s="182">
        <f t="shared" si="10"/>
        <v>0</v>
      </c>
      <c r="V36" s="182">
        <f t="shared" si="10"/>
        <v>0</v>
      </c>
      <c r="W36" s="182">
        <f t="shared" si="9"/>
        <v>0</v>
      </c>
      <c r="X36" s="182">
        <f t="shared" si="9"/>
        <v>0</v>
      </c>
    </row>
    <row r="37" spans="1:24" x14ac:dyDescent="0.25">
      <c r="A37" s="185"/>
      <c r="B37" s="186"/>
      <c r="C37" s="187"/>
      <c r="D37" s="187"/>
      <c r="E37" s="188"/>
      <c r="F37" s="181"/>
      <c r="G37" s="182">
        <f t="shared" si="11"/>
        <v>0</v>
      </c>
      <c r="H37" s="182">
        <f t="shared" si="6"/>
        <v>0</v>
      </c>
      <c r="I37" s="182">
        <f t="shared" si="6"/>
        <v>0</v>
      </c>
      <c r="J37" s="182">
        <f t="shared" si="6"/>
        <v>0</v>
      </c>
      <c r="K37" s="182">
        <f t="shared" si="7"/>
        <v>0</v>
      </c>
      <c r="L37" s="182">
        <f t="shared" si="8"/>
        <v>0</v>
      </c>
      <c r="M37" s="182">
        <f t="shared" si="8"/>
        <v>0</v>
      </c>
      <c r="N37" s="182">
        <f t="shared" si="5"/>
        <v>0</v>
      </c>
      <c r="O37" s="182">
        <f t="shared" si="10"/>
        <v>0</v>
      </c>
      <c r="P37" s="182">
        <f t="shared" si="10"/>
        <v>0</v>
      </c>
      <c r="Q37" s="182">
        <f t="shared" si="10"/>
        <v>0</v>
      </c>
      <c r="R37" s="182">
        <f t="shared" si="10"/>
        <v>0</v>
      </c>
      <c r="S37" s="182">
        <f t="shared" si="10"/>
        <v>0</v>
      </c>
      <c r="T37" s="182">
        <f t="shared" si="10"/>
        <v>0</v>
      </c>
      <c r="U37" s="182">
        <f t="shared" si="10"/>
        <v>0</v>
      </c>
      <c r="V37" s="182">
        <f t="shared" si="10"/>
        <v>0</v>
      </c>
      <c r="W37" s="182">
        <f t="shared" si="9"/>
        <v>0</v>
      </c>
      <c r="X37" s="182">
        <f t="shared" si="9"/>
        <v>0</v>
      </c>
    </row>
    <row r="38" spans="1:24" x14ac:dyDescent="0.25">
      <c r="A38" s="185"/>
      <c r="B38" s="186"/>
      <c r="C38" s="187"/>
      <c r="D38" s="187"/>
      <c r="E38" s="188"/>
      <c r="F38" s="181"/>
      <c r="G38" s="182">
        <f t="shared" si="11"/>
        <v>0</v>
      </c>
      <c r="H38" s="182">
        <f t="shared" si="6"/>
        <v>0</v>
      </c>
      <c r="I38" s="182">
        <f t="shared" si="6"/>
        <v>0</v>
      </c>
      <c r="J38" s="182">
        <f t="shared" si="6"/>
        <v>0</v>
      </c>
      <c r="K38" s="182">
        <f t="shared" si="7"/>
        <v>0</v>
      </c>
      <c r="L38" s="182">
        <f t="shared" si="8"/>
        <v>0</v>
      </c>
      <c r="M38" s="182">
        <f t="shared" si="8"/>
        <v>0</v>
      </c>
      <c r="N38" s="182">
        <f t="shared" si="5"/>
        <v>0</v>
      </c>
      <c r="O38" s="182">
        <f t="shared" ref="O38:V47" si="12">IF($F38=O$5,SUM($C38:$E38),0)</f>
        <v>0</v>
      </c>
      <c r="P38" s="182">
        <f t="shared" si="12"/>
        <v>0</v>
      </c>
      <c r="Q38" s="182">
        <f t="shared" si="12"/>
        <v>0</v>
      </c>
      <c r="R38" s="182">
        <f t="shared" si="12"/>
        <v>0</v>
      </c>
      <c r="S38" s="182">
        <f t="shared" si="12"/>
        <v>0</v>
      </c>
      <c r="T38" s="182">
        <f t="shared" si="12"/>
        <v>0</v>
      </c>
      <c r="U38" s="182">
        <f t="shared" si="12"/>
        <v>0</v>
      </c>
      <c r="V38" s="182">
        <f t="shared" si="12"/>
        <v>0</v>
      </c>
      <c r="W38" s="182">
        <f t="shared" si="9"/>
        <v>0</v>
      </c>
      <c r="X38" s="182">
        <f t="shared" si="9"/>
        <v>0</v>
      </c>
    </row>
    <row r="39" spans="1:24" x14ac:dyDescent="0.25">
      <c r="A39" s="185"/>
      <c r="B39" s="186"/>
      <c r="C39" s="187"/>
      <c r="D39" s="187"/>
      <c r="E39" s="188"/>
      <c r="F39" s="181"/>
      <c r="G39" s="182">
        <f t="shared" si="11"/>
        <v>0</v>
      </c>
      <c r="H39" s="182">
        <f t="shared" si="6"/>
        <v>0</v>
      </c>
      <c r="I39" s="182">
        <f t="shared" si="6"/>
        <v>0</v>
      </c>
      <c r="J39" s="182">
        <f t="shared" si="6"/>
        <v>0</v>
      </c>
      <c r="K39" s="182">
        <f t="shared" si="7"/>
        <v>0</v>
      </c>
      <c r="L39" s="182">
        <f t="shared" si="8"/>
        <v>0</v>
      </c>
      <c r="M39" s="182">
        <f t="shared" si="8"/>
        <v>0</v>
      </c>
      <c r="N39" s="182">
        <f t="shared" si="5"/>
        <v>0</v>
      </c>
      <c r="O39" s="182">
        <f t="shared" si="12"/>
        <v>0</v>
      </c>
      <c r="P39" s="182">
        <f t="shared" si="12"/>
        <v>0</v>
      </c>
      <c r="Q39" s="182">
        <f t="shared" si="12"/>
        <v>0</v>
      </c>
      <c r="R39" s="182">
        <f t="shared" si="12"/>
        <v>0</v>
      </c>
      <c r="S39" s="182">
        <f t="shared" si="12"/>
        <v>0</v>
      </c>
      <c r="T39" s="182">
        <f t="shared" si="12"/>
        <v>0</v>
      </c>
      <c r="U39" s="182">
        <f t="shared" si="12"/>
        <v>0</v>
      </c>
      <c r="V39" s="182">
        <f t="shared" si="12"/>
        <v>0</v>
      </c>
      <c r="W39" s="182">
        <f t="shared" si="9"/>
        <v>0</v>
      </c>
      <c r="X39" s="182">
        <f t="shared" si="9"/>
        <v>0</v>
      </c>
    </row>
    <row r="40" spans="1:24" x14ac:dyDescent="0.25">
      <c r="A40" s="185"/>
      <c r="B40" s="186"/>
      <c r="C40" s="187"/>
      <c r="D40" s="187"/>
      <c r="E40" s="188"/>
      <c r="F40" s="181"/>
      <c r="G40" s="182">
        <f t="shared" si="11"/>
        <v>0</v>
      </c>
      <c r="H40" s="182">
        <f t="shared" si="6"/>
        <v>0</v>
      </c>
      <c r="I40" s="182">
        <f t="shared" si="6"/>
        <v>0</v>
      </c>
      <c r="J40" s="182">
        <f t="shared" si="6"/>
        <v>0</v>
      </c>
      <c r="K40" s="182">
        <f t="shared" si="7"/>
        <v>0</v>
      </c>
      <c r="L40" s="182">
        <f t="shared" si="8"/>
        <v>0</v>
      </c>
      <c r="M40" s="182">
        <f t="shared" si="8"/>
        <v>0</v>
      </c>
      <c r="N40" s="182">
        <f t="shared" si="5"/>
        <v>0</v>
      </c>
      <c r="O40" s="182">
        <f t="shared" si="12"/>
        <v>0</v>
      </c>
      <c r="P40" s="182">
        <f t="shared" si="12"/>
        <v>0</v>
      </c>
      <c r="Q40" s="182">
        <f t="shared" si="12"/>
        <v>0</v>
      </c>
      <c r="R40" s="182">
        <f t="shared" si="12"/>
        <v>0</v>
      </c>
      <c r="S40" s="182">
        <f t="shared" si="12"/>
        <v>0</v>
      </c>
      <c r="T40" s="182">
        <f t="shared" si="12"/>
        <v>0</v>
      </c>
      <c r="U40" s="182">
        <f t="shared" si="12"/>
        <v>0</v>
      </c>
      <c r="V40" s="182">
        <f t="shared" si="12"/>
        <v>0</v>
      </c>
      <c r="W40" s="182">
        <f t="shared" si="9"/>
        <v>0</v>
      </c>
      <c r="X40" s="182">
        <f t="shared" si="9"/>
        <v>0</v>
      </c>
    </row>
    <row r="41" spans="1:24" x14ac:dyDescent="0.25">
      <c r="A41" s="185"/>
      <c r="B41" s="186"/>
      <c r="C41" s="187"/>
      <c r="D41" s="187"/>
      <c r="E41" s="188"/>
      <c r="F41" s="181"/>
      <c r="G41" s="182">
        <f t="shared" si="11"/>
        <v>0</v>
      </c>
      <c r="H41" s="182">
        <f t="shared" ref="H41:J60" si="13">IF($F41=H$5,SUM($C41:$E41),0)</f>
        <v>0</v>
      </c>
      <c r="I41" s="182">
        <f t="shared" si="13"/>
        <v>0</v>
      </c>
      <c r="J41" s="182">
        <f t="shared" si="13"/>
        <v>0</v>
      </c>
      <c r="K41" s="182">
        <f t="shared" si="7"/>
        <v>0</v>
      </c>
      <c r="L41" s="182">
        <f t="shared" ref="L41:M60" si="14">IF($F41=L$5,SUM($C41:$E41),0)</f>
        <v>0</v>
      </c>
      <c r="M41" s="182">
        <f t="shared" si="14"/>
        <v>0</v>
      </c>
      <c r="N41" s="182">
        <f t="shared" si="5"/>
        <v>0</v>
      </c>
      <c r="O41" s="182">
        <f t="shared" si="12"/>
        <v>0</v>
      </c>
      <c r="P41" s="182">
        <f t="shared" si="12"/>
        <v>0</v>
      </c>
      <c r="Q41" s="182">
        <f t="shared" si="12"/>
        <v>0</v>
      </c>
      <c r="R41" s="182">
        <f t="shared" si="12"/>
        <v>0</v>
      </c>
      <c r="S41" s="182">
        <f t="shared" si="12"/>
        <v>0</v>
      </c>
      <c r="T41" s="182">
        <f t="shared" si="12"/>
        <v>0</v>
      </c>
      <c r="U41" s="182">
        <f t="shared" si="12"/>
        <v>0</v>
      </c>
      <c r="V41" s="182">
        <f t="shared" si="12"/>
        <v>0</v>
      </c>
      <c r="W41" s="182">
        <f t="shared" si="9"/>
        <v>0</v>
      </c>
      <c r="X41" s="182">
        <f t="shared" si="9"/>
        <v>0</v>
      </c>
    </row>
    <row r="42" spans="1:24" x14ac:dyDescent="0.25">
      <c r="A42" s="185"/>
      <c r="B42" s="186"/>
      <c r="C42" s="187"/>
      <c r="D42" s="187"/>
      <c r="E42" s="188"/>
      <c r="F42" s="181"/>
      <c r="G42" s="182">
        <f t="shared" si="11"/>
        <v>0</v>
      </c>
      <c r="H42" s="182">
        <f t="shared" si="13"/>
        <v>0</v>
      </c>
      <c r="I42" s="182">
        <f t="shared" si="13"/>
        <v>0</v>
      </c>
      <c r="J42" s="182">
        <f t="shared" si="13"/>
        <v>0</v>
      </c>
      <c r="K42" s="182">
        <f t="shared" si="7"/>
        <v>0</v>
      </c>
      <c r="L42" s="182">
        <f t="shared" si="14"/>
        <v>0</v>
      </c>
      <c r="M42" s="182">
        <f t="shared" si="14"/>
        <v>0</v>
      </c>
      <c r="N42" s="182">
        <f t="shared" si="5"/>
        <v>0</v>
      </c>
      <c r="O42" s="182">
        <f t="shared" si="12"/>
        <v>0</v>
      </c>
      <c r="P42" s="182">
        <f t="shared" si="12"/>
        <v>0</v>
      </c>
      <c r="Q42" s="182">
        <f t="shared" si="12"/>
        <v>0</v>
      </c>
      <c r="R42" s="182">
        <f t="shared" si="12"/>
        <v>0</v>
      </c>
      <c r="S42" s="182">
        <f t="shared" si="12"/>
        <v>0</v>
      </c>
      <c r="T42" s="182">
        <f t="shared" si="12"/>
        <v>0</v>
      </c>
      <c r="U42" s="182">
        <f t="shared" si="12"/>
        <v>0</v>
      </c>
      <c r="V42" s="182">
        <f t="shared" si="12"/>
        <v>0</v>
      </c>
      <c r="W42" s="182">
        <f t="shared" si="9"/>
        <v>0</v>
      </c>
      <c r="X42" s="182">
        <f t="shared" si="9"/>
        <v>0</v>
      </c>
    </row>
    <row r="43" spans="1:24" x14ac:dyDescent="0.25">
      <c r="A43" s="185"/>
      <c r="B43" s="186"/>
      <c r="C43" s="187"/>
      <c r="D43" s="187"/>
      <c r="E43" s="188"/>
      <c r="F43" s="181"/>
      <c r="G43" s="182">
        <f t="shared" si="11"/>
        <v>0</v>
      </c>
      <c r="H43" s="182">
        <f t="shared" si="13"/>
        <v>0</v>
      </c>
      <c r="I43" s="182">
        <f t="shared" si="13"/>
        <v>0</v>
      </c>
      <c r="J43" s="182">
        <f t="shared" si="13"/>
        <v>0</v>
      </c>
      <c r="K43" s="182">
        <f t="shared" si="7"/>
        <v>0</v>
      </c>
      <c r="L43" s="182">
        <f t="shared" si="14"/>
        <v>0</v>
      </c>
      <c r="M43" s="182">
        <f t="shared" si="14"/>
        <v>0</v>
      </c>
      <c r="N43" s="182">
        <f t="shared" si="5"/>
        <v>0</v>
      </c>
      <c r="O43" s="182">
        <f t="shared" si="12"/>
        <v>0</v>
      </c>
      <c r="P43" s="182">
        <f t="shared" si="12"/>
        <v>0</v>
      </c>
      <c r="Q43" s="182">
        <f t="shared" si="12"/>
        <v>0</v>
      </c>
      <c r="R43" s="182">
        <f t="shared" si="12"/>
        <v>0</v>
      </c>
      <c r="S43" s="182">
        <f t="shared" si="12"/>
        <v>0</v>
      </c>
      <c r="T43" s="182">
        <f t="shared" si="12"/>
        <v>0</v>
      </c>
      <c r="U43" s="182">
        <f t="shared" si="12"/>
        <v>0</v>
      </c>
      <c r="V43" s="182">
        <f t="shared" si="12"/>
        <v>0</v>
      </c>
      <c r="W43" s="182">
        <f t="shared" si="9"/>
        <v>0</v>
      </c>
      <c r="X43" s="182">
        <f t="shared" si="9"/>
        <v>0</v>
      </c>
    </row>
    <row r="44" spans="1:24" x14ac:dyDescent="0.25">
      <c r="A44" s="185"/>
      <c r="B44" s="186"/>
      <c r="C44" s="187"/>
      <c r="D44" s="187"/>
      <c r="E44" s="188"/>
      <c r="F44" s="181"/>
      <c r="G44" s="182">
        <f t="shared" si="11"/>
        <v>0</v>
      </c>
      <c r="H44" s="182">
        <f t="shared" si="13"/>
        <v>0</v>
      </c>
      <c r="I44" s="182">
        <f t="shared" si="13"/>
        <v>0</v>
      </c>
      <c r="J44" s="182">
        <f t="shared" si="13"/>
        <v>0</v>
      </c>
      <c r="K44" s="182">
        <f t="shared" si="7"/>
        <v>0</v>
      </c>
      <c r="L44" s="182">
        <f t="shared" si="14"/>
        <v>0</v>
      </c>
      <c r="M44" s="182">
        <f t="shared" si="14"/>
        <v>0</v>
      </c>
      <c r="N44" s="182">
        <f t="shared" si="5"/>
        <v>0</v>
      </c>
      <c r="O44" s="182">
        <f t="shared" si="12"/>
        <v>0</v>
      </c>
      <c r="P44" s="182">
        <f t="shared" si="12"/>
        <v>0</v>
      </c>
      <c r="Q44" s="182">
        <f t="shared" si="12"/>
        <v>0</v>
      </c>
      <c r="R44" s="182">
        <f t="shared" si="12"/>
        <v>0</v>
      </c>
      <c r="S44" s="182">
        <f t="shared" si="12"/>
        <v>0</v>
      </c>
      <c r="T44" s="182">
        <f t="shared" si="12"/>
        <v>0</v>
      </c>
      <c r="U44" s="182">
        <f t="shared" si="12"/>
        <v>0</v>
      </c>
      <c r="V44" s="182">
        <f t="shared" si="12"/>
        <v>0</v>
      </c>
      <c r="W44" s="182">
        <f t="shared" si="9"/>
        <v>0</v>
      </c>
      <c r="X44" s="182">
        <f t="shared" si="9"/>
        <v>0</v>
      </c>
    </row>
    <row r="45" spans="1:24" x14ac:dyDescent="0.25">
      <c r="A45" s="185"/>
      <c r="B45" s="186"/>
      <c r="C45" s="187"/>
      <c r="D45" s="187"/>
      <c r="E45" s="188"/>
      <c r="F45" s="181"/>
      <c r="G45" s="182">
        <f t="shared" si="11"/>
        <v>0</v>
      </c>
      <c r="H45" s="182">
        <f t="shared" si="13"/>
        <v>0</v>
      </c>
      <c r="I45" s="182">
        <f t="shared" si="13"/>
        <v>0</v>
      </c>
      <c r="J45" s="182">
        <f t="shared" si="13"/>
        <v>0</v>
      </c>
      <c r="K45" s="182">
        <f t="shared" si="7"/>
        <v>0</v>
      </c>
      <c r="L45" s="182">
        <f t="shared" si="14"/>
        <v>0</v>
      </c>
      <c r="M45" s="182">
        <f t="shared" si="14"/>
        <v>0</v>
      </c>
      <c r="N45" s="182">
        <f t="shared" si="5"/>
        <v>0</v>
      </c>
      <c r="O45" s="182">
        <f t="shared" si="12"/>
        <v>0</v>
      </c>
      <c r="P45" s="182">
        <f t="shared" si="12"/>
        <v>0</v>
      </c>
      <c r="Q45" s="182">
        <f t="shared" si="12"/>
        <v>0</v>
      </c>
      <c r="R45" s="182">
        <f t="shared" si="12"/>
        <v>0</v>
      </c>
      <c r="S45" s="182">
        <f t="shared" si="12"/>
        <v>0</v>
      </c>
      <c r="T45" s="182">
        <f t="shared" si="12"/>
        <v>0</v>
      </c>
      <c r="U45" s="182">
        <f t="shared" si="12"/>
        <v>0</v>
      </c>
      <c r="V45" s="182">
        <f t="shared" si="12"/>
        <v>0</v>
      </c>
      <c r="W45" s="182">
        <f t="shared" si="9"/>
        <v>0</v>
      </c>
      <c r="X45" s="182">
        <f t="shared" si="9"/>
        <v>0</v>
      </c>
    </row>
    <row r="46" spans="1:24" x14ac:dyDescent="0.25">
      <c r="A46" s="185"/>
      <c r="B46" s="186"/>
      <c r="C46" s="187"/>
      <c r="D46" s="187"/>
      <c r="E46" s="188"/>
      <c r="F46" s="181"/>
      <c r="G46" s="182">
        <f t="shared" si="11"/>
        <v>0</v>
      </c>
      <c r="H46" s="182">
        <f t="shared" si="13"/>
        <v>0</v>
      </c>
      <c r="I46" s="182">
        <f t="shared" si="13"/>
        <v>0</v>
      </c>
      <c r="J46" s="182">
        <f t="shared" si="13"/>
        <v>0</v>
      </c>
      <c r="K46" s="182">
        <f t="shared" si="7"/>
        <v>0</v>
      </c>
      <c r="L46" s="182">
        <f t="shared" si="14"/>
        <v>0</v>
      </c>
      <c r="M46" s="182">
        <f t="shared" si="14"/>
        <v>0</v>
      </c>
      <c r="N46" s="182">
        <f t="shared" si="5"/>
        <v>0</v>
      </c>
      <c r="O46" s="182">
        <f t="shared" si="12"/>
        <v>0</v>
      </c>
      <c r="P46" s="182">
        <f t="shared" si="12"/>
        <v>0</v>
      </c>
      <c r="Q46" s="182">
        <f t="shared" si="12"/>
        <v>0</v>
      </c>
      <c r="R46" s="182">
        <f t="shared" si="12"/>
        <v>0</v>
      </c>
      <c r="S46" s="182">
        <f t="shared" si="12"/>
        <v>0</v>
      </c>
      <c r="T46" s="182">
        <f t="shared" si="12"/>
        <v>0</v>
      </c>
      <c r="U46" s="182">
        <f t="shared" si="12"/>
        <v>0</v>
      </c>
      <c r="V46" s="182">
        <f t="shared" si="12"/>
        <v>0</v>
      </c>
      <c r="W46" s="182">
        <f t="shared" si="9"/>
        <v>0</v>
      </c>
      <c r="X46" s="182">
        <f t="shared" si="9"/>
        <v>0</v>
      </c>
    </row>
    <row r="47" spans="1:24" x14ac:dyDescent="0.25">
      <c r="A47" s="185"/>
      <c r="B47" s="186"/>
      <c r="C47" s="187"/>
      <c r="D47" s="187"/>
      <c r="E47" s="188"/>
      <c r="F47" s="181"/>
      <c r="G47" s="182">
        <f t="shared" si="11"/>
        <v>0</v>
      </c>
      <c r="H47" s="182">
        <f t="shared" si="13"/>
        <v>0</v>
      </c>
      <c r="I47" s="182">
        <f t="shared" si="13"/>
        <v>0</v>
      </c>
      <c r="J47" s="182">
        <f t="shared" si="13"/>
        <v>0</v>
      </c>
      <c r="K47" s="182">
        <f t="shared" si="7"/>
        <v>0</v>
      </c>
      <c r="L47" s="182">
        <f t="shared" si="14"/>
        <v>0</v>
      </c>
      <c r="M47" s="182">
        <f t="shared" si="14"/>
        <v>0</v>
      </c>
      <c r="N47" s="182">
        <f t="shared" si="5"/>
        <v>0</v>
      </c>
      <c r="O47" s="182">
        <f t="shared" si="12"/>
        <v>0</v>
      </c>
      <c r="P47" s="182">
        <f t="shared" si="12"/>
        <v>0</v>
      </c>
      <c r="Q47" s="182">
        <f t="shared" si="12"/>
        <v>0</v>
      </c>
      <c r="R47" s="182">
        <f t="shared" si="12"/>
        <v>0</v>
      </c>
      <c r="S47" s="182">
        <f t="shared" si="12"/>
        <v>0</v>
      </c>
      <c r="T47" s="182">
        <f t="shared" si="12"/>
        <v>0</v>
      </c>
      <c r="U47" s="182">
        <f t="shared" si="12"/>
        <v>0</v>
      </c>
      <c r="V47" s="182">
        <f t="shared" si="12"/>
        <v>0</v>
      </c>
      <c r="W47" s="182">
        <f t="shared" ref="W47:X66" si="15">IF($F47=W$5,SUM($C47:$E47),0)</f>
        <v>0</v>
      </c>
      <c r="X47" s="182">
        <f t="shared" si="15"/>
        <v>0</v>
      </c>
    </row>
    <row r="48" spans="1:24" x14ac:dyDescent="0.25">
      <c r="A48" s="185"/>
      <c r="B48" s="186"/>
      <c r="C48" s="187"/>
      <c r="D48" s="187"/>
      <c r="E48" s="188"/>
      <c r="F48" s="181"/>
      <c r="G48" s="182">
        <f t="shared" si="11"/>
        <v>0</v>
      </c>
      <c r="H48" s="182">
        <f t="shared" si="13"/>
        <v>0</v>
      </c>
      <c r="I48" s="182">
        <f t="shared" si="13"/>
        <v>0</v>
      </c>
      <c r="J48" s="182">
        <f t="shared" si="13"/>
        <v>0</v>
      </c>
      <c r="K48" s="182">
        <f t="shared" si="7"/>
        <v>0</v>
      </c>
      <c r="L48" s="182">
        <f t="shared" si="14"/>
        <v>0</v>
      </c>
      <c r="M48" s="182">
        <f t="shared" si="14"/>
        <v>0</v>
      </c>
      <c r="N48" s="182">
        <f t="shared" si="5"/>
        <v>0</v>
      </c>
      <c r="O48" s="182">
        <f t="shared" ref="O48:V57" si="16">IF($F48=O$5,SUM($C48:$E48),0)</f>
        <v>0</v>
      </c>
      <c r="P48" s="182">
        <f t="shared" si="16"/>
        <v>0</v>
      </c>
      <c r="Q48" s="182">
        <f t="shared" si="16"/>
        <v>0</v>
      </c>
      <c r="R48" s="182">
        <f t="shared" si="16"/>
        <v>0</v>
      </c>
      <c r="S48" s="182">
        <f t="shared" si="16"/>
        <v>0</v>
      </c>
      <c r="T48" s="182">
        <f t="shared" si="16"/>
        <v>0</v>
      </c>
      <c r="U48" s="182">
        <f t="shared" si="16"/>
        <v>0</v>
      </c>
      <c r="V48" s="182">
        <f t="shared" si="16"/>
        <v>0</v>
      </c>
      <c r="W48" s="182">
        <f t="shared" si="15"/>
        <v>0</v>
      </c>
      <c r="X48" s="182">
        <f t="shared" si="15"/>
        <v>0</v>
      </c>
    </row>
    <row r="49" spans="1:24" x14ac:dyDescent="0.25">
      <c r="A49" s="185"/>
      <c r="B49" s="186"/>
      <c r="C49" s="187"/>
      <c r="D49" s="187"/>
      <c r="E49" s="188"/>
      <c r="F49" s="181"/>
      <c r="G49" s="182">
        <f t="shared" si="11"/>
        <v>0</v>
      </c>
      <c r="H49" s="182">
        <f t="shared" si="13"/>
        <v>0</v>
      </c>
      <c r="I49" s="182">
        <f t="shared" si="13"/>
        <v>0</v>
      </c>
      <c r="J49" s="182">
        <f t="shared" si="13"/>
        <v>0</v>
      </c>
      <c r="K49" s="182">
        <f t="shared" si="7"/>
        <v>0</v>
      </c>
      <c r="L49" s="182">
        <f t="shared" si="14"/>
        <v>0</v>
      </c>
      <c r="M49" s="182">
        <f t="shared" si="14"/>
        <v>0</v>
      </c>
      <c r="N49" s="182">
        <f t="shared" si="5"/>
        <v>0</v>
      </c>
      <c r="O49" s="182">
        <f t="shared" si="16"/>
        <v>0</v>
      </c>
      <c r="P49" s="182">
        <f t="shared" si="16"/>
        <v>0</v>
      </c>
      <c r="Q49" s="182">
        <f t="shared" si="16"/>
        <v>0</v>
      </c>
      <c r="R49" s="182">
        <f t="shared" si="16"/>
        <v>0</v>
      </c>
      <c r="S49" s="182">
        <f t="shared" si="16"/>
        <v>0</v>
      </c>
      <c r="T49" s="182">
        <f t="shared" si="16"/>
        <v>0</v>
      </c>
      <c r="U49" s="182">
        <f t="shared" si="16"/>
        <v>0</v>
      </c>
      <c r="V49" s="182">
        <f t="shared" si="16"/>
        <v>0</v>
      </c>
      <c r="W49" s="182">
        <f t="shared" si="15"/>
        <v>0</v>
      </c>
      <c r="X49" s="182">
        <f t="shared" si="15"/>
        <v>0</v>
      </c>
    </row>
    <row r="50" spans="1:24" x14ac:dyDescent="0.25">
      <c r="A50" s="185"/>
      <c r="B50" s="186"/>
      <c r="C50" s="187"/>
      <c r="D50" s="187"/>
      <c r="E50" s="188"/>
      <c r="F50" s="181"/>
      <c r="G50" s="182">
        <f t="shared" si="11"/>
        <v>0</v>
      </c>
      <c r="H50" s="182">
        <f t="shared" si="13"/>
        <v>0</v>
      </c>
      <c r="I50" s="182">
        <f t="shared" si="13"/>
        <v>0</v>
      </c>
      <c r="J50" s="182">
        <f t="shared" si="13"/>
        <v>0</v>
      </c>
      <c r="K50" s="182">
        <f t="shared" si="7"/>
        <v>0</v>
      </c>
      <c r="L50" s="182">
        <f t="shared" si="14"/>
        <v>0</v>
      </c>
      <c r="M50" s="182">
        <f t="shared" si="14"/>
        <v>0</v>
      </c>
      <c r="N50" s="182">
        <f t="shared" si="5"/>
        <v>0</v>
      </c>
      <c r="O50" s="182">
        <f t="shared" si="16"/>
        <v>0</v>
      </c>
      <c r="P50" s="182">
        <f t="shared" si="16"/>
        <v>0</v>
      </c>
      <c r="Q50" s="182">
        <f t="shared" si="16"/>
        <v>0</v>
      </c>
      <c r="R50" s="182">
        <f t="shared" si="16"/>
        <v>0</v>
      </c>
      <c r="S50" s="182">
        <f t="shared" si="16"/>
        <v>0</v>
      </c>
      <c r="T50" s="182">
        <f t="shared" si="16"/>
        <v>0</v>
      </c>
      <c r="U50" s="182">
        <f t="shared" si="16"/>
        <v>0</v>
      </c>
      <c r="V50" s="182">
        <f t="shared" si="16"/>
        <v>0</v>
      </c>
      <c r="W50" s="182">
        <f t="shared" si="15"/>
        <v>0</v>
      </c>
      <c r="X50" s="182">
        <f t="shared" si="15"/>
        <v>0</v>
      </c>
    </row>
    <row r="51" spans="1:24" x14ac:dyDescent="0.25">
      <c r="A51" s="185"/>
      <c r="B51" s="186"/>
      <c r="C51" s="187"/>
      <c r="D51" s="187"/>
      <c r="E51" s="188"/>
      <c r="F51" s="181"/>
      <c r="G51" s="182">
        <f t="shared" si="11"/>
        <v>0</v>
      </c>
      <c r="H51" s="182">
        <f t="shared" si="13"/>
        <v>0</v>
      </c>
      <c r="I51" s="182">
        <f t="shared" si="13"/>
        <v>0</v>
      </c>
      <c r="J51" s="182">
        <f t="shared" si="13"/>
        <v>0</v>
      </c>
      <c r="K51" s="182">
        <f t="shared" si="7"/>
        <v>0</v>
      </c>
      <c r="L51" s="182">
        <f t="shared" si="14"/>
        <v>0</v>
      </c>
      <c r="M51" s="182">
        <f t="shared" si="14"/>
        <v>0</v>
      </c>
      <c r="N51" s="182">
        <f t="shared" ref="N51:N84" si="17">IF($F51=N$5,SUM($C51:$E51),0)</f>
        <v>0</v>
      </c>
      <c r="O51" s="182">
        <f t="shared" si="16"/>
        <v>0</v>
      </c>
      <c r="P51" s="182">
        <f t="shared" si="16"/>
        <v>0</v>
      </c>
      <c r="Q51" s="182">
        <f t="shared" si="16"/>
        <v>0</v>
      </c>
      <c r="R51" s="182">
        <f t="shared" si="16"/>
        <v>0</v>
      </c>
      <c r="S51" s="182">
        <f t="shared" si="16"/>
        <v>0</v>
      </c>
      <c r="T51" s="182">
        <f t="shared" si="16"/>
        <v>0</v>
      </c>
      <c r="U51" s="182">
        <f t="shared" si="16"/>
        <v>0</v>
      </c>
      <c r="V51" s="182">
        <f t="shared" si="16"/>
        <v>0</v>
      </c>
      <c r="W51" s="182">
        <f t="shared" si="15"/>
        <v>0</v>
      </c>
      <c r="X51" s="182">
        <f t="shared" si="15"/>
        <v>0</v>
      </c>
    </row>
    <row r="52" spans="1:24" x14ac:dyDescent="0.25">
      <c r="A52" s="185"/>
      <c r="B52" s="186"/>
      <c r="C52" s="187"/>
      <c r="D52" s="187"/>
      <c r="E52" s="188"/>
      <c r="F52" s="181"/>
      <c r="G52" s="182">
        <f t="shared" si="11"/>
        <v>0</v>
      </c>
      <c r="H52" s="182">
        <f t="shared" si="13"/>
        <v>0</v>
      </c>
      <c r="I52" s="182">
        <f t="shared" si="13"/>
        <v>0</v>
      </c>
      <c r="J52" s="182">
        <f t="shared" si="13"/>
        <v>0</v>
      </c>
      <c r="K52" s="182">
        <f t="shared" si="7"/>
        <v>0</v>
      </c>
      <c r="L52" s="182">
        <f t="shared" si="14"/>
        <v>0</v>
      </c>
      <c r="M52" s="182">
        <f t="shared" si="14"/>
        <v>0</v>
      </c>
      <c r="N52" s="182">
        <f t="shared" si="17"/>
        <v>0</v>
      </c>
      <c r="O52" s="182">
        <f t="shared" si="16"/>
        <v>0</v>
      </c>
      <c r="P52" s="182">
        <f t="shared" si="16"/>
        <v>0</v>
      </c>
      <c r="Q52" s="182">
        <f t="shared" si="16"/>
        <v>0</v>
      </c>
      <c r="R52" s="182">
        <f t="shared" si="16"/>
        <v>0</v>
      </c>
      <c r="S52" s="182">
        <f t="shared" si="16"/>
        <v>0</v>
      </c>
      <c r="T52" s="182">
        <f t="shared" si="16"/>
        <v>0</v>
      </c>
      <c r="U52" s="182">
        <f t="shared" si="16"/>
        <v>0</v>
      </c>
      <c r="V52" s="182">
        <f t="shared" si="16"/>
        <v>0</v>
      </c>
      <c r="W52" s="182">
        <f t="shared" si="15"/>
        <v>0</v>
      </c>
      <c r="X52" s="182">
        <f t="shared" si="15"/>
        <v>0</v>
      </c>
    </row>
    <row r="53" spans="1:24" x14ac:dyDescent="0.25">
      <c r="A53" s="185"/>
      <c r="B53" s="186"/>
      <c r="C53" s="187"/>
      <c r="D53" s="187"/>
      <c r="E53" s="188"/>
      <c r="F53" s="181"/>
      <c r="G53" s="182">
        <f t="shared" si="11"/>
        <v>0</v>
      </c>
      <c r="H53" s="182">
        <f t="shared" si="13"/>
        <v>0</v>
      </c>
      <c r="I53" s="182">
        <f t="shared" si="13"/>
        <v>0</v>
      </c>
      <c r="J53" s="182">
        <f t="shared" si="13"/>
        <v>0</v>
      </c>
      <c r="K53" s="182">
        <f t="shared" si="7"/>
        <v>0</v>
      </c>
      <c r="L53" s="182">
        <f t="shared" si="14"/>
        <v>0</v>
      </c>
      <c r="M53" s="182">
        <f t="shared" si="14"/>
        <v>0</v>
      </c>
      <c r="N53" s="182">
        <f t="shared" si="17"/>
        <v>0</v>
      </c>
      <c r="O53" s="182">
        <f t="shared" si="16"/>
        <v>0</v>
      </c>
      <c r="P53" s="182">
        <f t="shared" si="16"/>
        <v>0</v>
      </c>
      <c r="Q53" s="182">
        <f t="shared" si="16"/>
        <v>0</v>
      </c>
      <c r="R53" s="182">
        <f t="shared" si="16"/>
        <v>0</v>
      </c>
      <c r="S53" s="182">
        <f t="shared" si="16"/>
        <v>0</v>
      </c>
      <c r="T53" s="182">
        <f t="shared" si="16"/>
        <v>0</v>
      </c>
      <c r="U53" s="182">
        <f t="shared" si="16"/>
        <v>0</v>
      </c>
      <c r="V53" s="182">
        <f t="shared" si="16"/>
        <v>0</v>
      </c>
      <c r="W53" s="182">
        <f t="shared" si="15"/>
        <v>0</v>
      </c>
      <c r="X53" s="182">
        <f t="shared" si="15"/>
        <v>0</v>
      </c>
    </row>
    <row r="54" spans="1:24" x14ac:dyDescent="0.25">
      <c r="A54" s="185"/>
      <c r="B54" s="186"/>
      <c r="C54" s="187"/>
      <c r="D54" s="187"/>
      <c r="E54" s="188"/>
      <c r="F54" s="181"/>
      <c r="G54" s="182">
        <f t="shared" si="11"/>
        <v>0</v>
      </c>
      <c r="H54" s="182">
        <f t="shared" si="13"/>
        <v>0</v>
      </c>
      <c r="I54" s="182">
        <f t="shared" si="13"/>
        <v>0</v>
      </c>
      <c r="J54" s="182">
        <f t="shared" si="13"/>
        <v>0</v>
      </c>
      <c r="K54" s="182">
        <f t="shared" ref="K54:K84" si="18">IF($F54=K$5,SUM($C54:$E54),0)</f>
        <v>0</v>
      </c>
      <c r="L54" s="182">
        <f t="shared" si="14"/>
        <v>0</v>
      </c>
      <c r="M54" s="182">
        <f t="shared" si="14"/>
        <v>0</v>
      </c>
      <c r="N54" s="182">
        <f t="shared" si="17"/>
        <v>0</v>
      </c>
      <c r="O54" s="182">
        <f t="shared" si="16"/>
        <v>0</v>
      </c>
      <c r="P54" s="182">
        <f t="shared" si="16"/>
        <v>0</v>
      </c>
      <c r="Q54" s="182">
        <f t="shared" si="16"/>
        <v>0</v>
      </c>
      <c r="R54" s="182">
        <f t="shared" si="16"/>
        <v>0</v>
      </c>
      <c r="S54" s="182">
        <f t="shared" si="16"/>
        <v>0</v>
      </c>
      <c r="T54" s="182">
        <f t="shared" si="16"/>
        <v>0</v>
      </c>
      <c r="U54" s="182">
        <f t="shared" si="16"/>
        <v>0</v>
      </c>
      <c r="V54" s="182">
        <f t="shared" si="16"/>
        <v>0</v>
      </c>
      <c r="W54" s="182">
        <f t="shared" si="15"/>
        <v>0</v>
      </c>
      <c r="X54" s="182">
        <f t="shared" si="15"/>
        <v>0</v>
      </c>
    </row>
    <row r="55" spans="1:24" x14ac:dyDescent="0.25">
      <c r="A55" s="185"/>
      <c r="B55" s="186"/>
      <c r="C55" s="187"/>
      <c r="D55" s="187"/>
      <c r="E55" s="188"/>
      <c r="F55" s="181"/>
      <c r="G55" s="182">
        <f t="shared" si="11"/>
        <v>0</v>
      </c>
      <c r="H55" s="182">
        <f t="shared" si="13"/>
        <v>0</v>
      </c>
      <c r="I55" s="182">
        <f t="shared" si="13"/>
        <v>0</v>
      </c>
      <c r="J55" s="182">
        <f t="shared" si="13"/>
        <v>0</v>
      </c>
      <c r="K55" s="182">
        <f t="shared" si="18"/>
        <v>0</v>
      </c>
      <c r="L55" s="182">
        <f t="shared" si="14"/>
        <v>0</v>
      </c>
      <c r="M55" s="182">
        <f t="shared" si="14"/>
        <v>0</v>
      </c>
      <c r="N55" s="182">
        <f t="shared" si="17"/>
        <v>0</v>
      </c>
      <c r="O55" s="182">
        <f t="shared" si="16"/>
        <v>0</v>
      </c>
      <c r="P55" s="182">
        <f t="shared" si="16"/>
        <v>0</v>
      </c>
      <c r="Q55" s="182">
        <f t="shared" si="16"/>
        <v>0</v>
      </c>
      <c r="R55" s="182">
        <f t="shared" si="16"/>
        <v>0</v>
      </c>
      <c r="S55" s="182">
        <f t="shared" si="16"/>
        <v>0</v>
      </c>
      <c r="T55" s="182">
        <f t="shared" si="16"/>
        <v>0</v>
      </c>
      <c r="U55" s="182">
        <f t="shared" si="16"/>
        <v>0</v>
      </c>
      <c r="V55" s="182">
        <f t="shared" si="16"/>
        <v>0</v>
      </c>
      <c r="W55" s="182">
        <f t="shared" si="15"/>
        <v>0</v>
      </c>
      <c r="X55" s="182">
        <f t="shared" si="15"/>
        <v>0</v>
      </c>
    </row>
    <row r="56" spans="1:24" x14ac:dyDescent="0.25">
      <c r="A56" s="185"/>
      <c r="B56" s="186"/>
      <c r="C56" s="187"/>
      <c r="D56" s="187"/>
      <c r="E56" s="188"/>
      <c r="F56" s="181"/>
      <c r="G56" s="182">
        <f t="shared" si="11"/>
        <v>0</v>
      </c>
      <c r="H56" s="182">
        <f t="shared" si="13"/>
        <v>0</v>
      </c>
      <c r="I56" s="182">
        <f t="shared" si="13"/>
        <v>0</v>
      </c>
      <c r="J56" s="182">
        <f t="shared" si="13"/>
        <v>0</v>
      </c>
      <c r="K56" s="182">
        <f t="shared" si="18"/>
        <v>0</v>
      </c>
      <c r="L56" s="182">
        <f t="shared" si="14"/>
        <v>0</v>
      </c>
      <c r="M56" s="182">
        <f t="shared" si="14"/>
        <v>0</v>
      </c>
      <c r="N56" s="182">
        <f t="shared" si="17"/>
        <v>0</v>
      </c>
      <c r="O56" s="182">
        <f t="shared" si="16"/>
        <v>0</v>
      </c>
      <c r="P56" s="182">
        <f t="shared" si="16"/>
        <v>0</v>
      </c>
      <c r="Q56" s="182">
        <f t="shared" si="16"/>
        <v>0</v>
      </c>
      <c r="R56" s="182">
        <f t="shared" si="16"/>
        <v>0</v>
      </c>
      <c r="S56" s="182">
        <f t="shared" si="16"/>
        <v>0</v>
      </c>
      <c r="T56" s="182">
        <f t="shared" si="16"/>
        <v>0</v>
      </c>
      <c r="U56" s="182">
        <f t="shared" si="16"/>
        <v>0</v>
      </c>
      <c r="V56" s="182">
        <f t="shared" si="16"/>
        <v>0</v>
      </c>
      <c r="W56" s="182">
        <f t="shared" si="15"/>
        <v>0</v>
      </c>
      <c r="X56" s="182">
        <f t="shared" si="15"/>
        <v>0</v>
      </c>
    </row>
    <row r="57" spans="1:24" x14ac:dyDescent="0.25">
      <c r="A57" s="185"/>
      <c r="B57" s="186"/>
      <c r="C57" s="187"/>
      <c r="D57" s="187"/>
      <c r="E57" s="188"/>
      <c r="F57" s="181"/>
      <c r="G57" s="182">
        <f t="shared" si="11"/>
        <v>0</v>
      </c>
      <c r="H57" s="182">
        <f t="shared" si="13"/>
        <v>0</v>
      </c>
      <c r="I57" s="182">
        <f t="shared" si="13"/>
        <v>0</v>
      </c>
      <c r="J57" s="182">
        <f t="shared" si="13"/>
        <v>0</v>
      </c>
      <c r="K57" s="182">
        <f t="shared" si="18"/>
        <v>0</v>
      </c>
      <c r="L57" s="182">
        <f t="shared" si="14"/>
        <v>0</v>
      </c>
      <c r="M57" s="182">
        <f t="shared" si="14"/>
        <v>0</v>
      </c>
      <c r="N57" s="182">
        <f t="shared" si="17"/>
        <v>0</v>
      </c>
      <c r="O57" s="182">
        <f t="shared" si="16"/>
        <v>0</v>
      </c>
      <c r="P57" s="182">
        <f t="shared" si="16"/>
        <v>0</v>
      </c>
      <c r="Q57" s="182">
        <f t="shared" si="16"/>
        <v>0</v>
      </c>
      <c r="R57" s="182">
        <f t="shared" si="16"/>
        <v>0</v>
      </c>
      <c r="S57" s="182">
        <f t="shared" si="16"/>
        <v>0</v>
      </c>
      <c r="T57" s="182">
        <f t="shared" si="16"/>
        <v>0</v>
      </c>
      <c r="U57" s="182">
        <f t="shared" si="16"/>
        <v>0</v>
      </c>
      <c r="V57" s="182">
        <f t="shared" si="16"/>
        <v>0</v>
      </c>
      <c r="W57" s="182">
        <f t="shared" si="15"/>
        <v>0</v>
      </c>
      <c r="X57" s="182">
        <f t="shared" si="15"/>
        <v>0</v>
      </c>
    </row>
    <row r="58" spans="1:24" x14ac:dyDescent="0.25">
      <c r="A58" s="185"/>
      <c r="B58" s="185"/>
      <c r="C58" s="187"/>
      <c r="D58" s="187"/>
      <c r="E58" s="188"/>
      <c r="F58" s="181"/>
      <c r="G58" s="182">
        <f t="shared" si="11"/>
        <v>0</v>
      </c>
      <c r="H58" s="182">
        <f t="shared" si="13"/>
        <v>0</v>
      </c>
      <c r="I58" s="182">
        <f t="shared" si="13"/>
        <v>0</v>
      </c>
      <c r="J58" s="182">
        <f t="shared" si="13"/>
        <v>0</v>
      </c>
      <c r="K58" s="182">
        <f t="shared" si="18"/>
        <v>0</v>
      </c>
      <c r="L58" s="182">
        <f t="shared" si="14"/>
        <v>0</v>
      </c>
      <c r="M58" s="182">
        <f t="shared" si="14"/>
        <v>0</v>
      </c>
      <c r="N58" s="182">
        <f t="shared" si="17"/>
        <v>0</v>
      </c>
      <c r="O58" s="182">
        <f t="shared" ref="O58:V67" si="19">IF($F58=O$5,SUM($C58:$E58),0)</f>
        <v>0</v>
      </c>
      <c r="P58" s="182">
        <f t="shared" si="19"/>
        <v>0</v>
      </c>
      <c r="Q58" s="182">
        <f t="shared" si="19"/>
        <v>0</v>
      </c>
      <c r="R58" s="182">
        <f t="shared" si="19"/>
        <v>0</v>
      </c>
      <c r="S58" s="182">
        <f t="shared" si="19"/>
        <v>0</v>
      </c>
      <c r="T58" s="182">
        <f t="shared" si="19"/>
        <v>0</v>
      </c>
      <c r="U58" s="182">
        <f t="shared" si="19"/>
        <v>0</v>
      </c>
      <c r="V58" s="182">
        <f t="shared" si="19"/>
        <v>0</v>
      </c>
      <c r="W58" s="182">
        <f t="shared" si="15"/>
        <v>0</v>
      </c>
      <c r="X58" s="182">
        <f t="shared" si="15"/>
        <v>0</v>
      </c>
    </row>
    <row r="59" spans="1:24" x14ac:dyDescent="0.25">
      <c r="A59" s="185"/>
      <c r="B59" s="186"/>
      <c r="C59" s="187"/>
      <c r="D59" s="187"/>
      <c r="E59" s="188"/>
      <c r="F59" s="181"/>
      <c r="G59" s="182">
        <f t="shared" si="11"/>
        <v>0</v>
      </c>
      <c r="H59" s="182">
        <f t="shared" si="13"/>
        <v>0</v>
      </c>
      <c r="I59" s="182">
        <f t="shared" si="13"/>
        <v>0</v>
      </c>
      <c r="J59" s="182">
        <f t="shared" si="13"/>
        <v>0</v>
      </c>
      <c r="K59" s="182">
        <f t="shared" si="18"/>
        <v>0</v>
      </c>
      <c r="L59" s="182">
        <f t="shared" si="14"/>
        <v>0</v>
      </c>
      <c r="M59" s="182">
        <f t="shared" si="14"/>
        <v>0</v>
      </c>
      <c r="N59" s="182">
        <f t="shared" si="17"/>
        <v>0</v>
      </c>
      <c r="O59" s="182">
        <f t="shared" si="19"/>
        <v>0</v>
      </c>
      <c r="P59" s="182">
        <f t="shared" si="19"/>
        <v>0</v>
      </c>
      <c r="Q59" s="182">
        <f t="shared" si="19"/>
        <v>0</v>
      </c>
      <c r="R59" s="182">
        <f t="shared" si="19"/>
        <v>0</v>
      </c>
      <c r="S59" s="182">
        <f t="shared" si="19"/>
        <v>0</v>
      </c>
      <c r="T59" s="182">
        <f t="shared" si="19"/>
        <v>0</v>
      </c>
      <c r="U59" s="182">
        <f t="shared" si="19"/>
        <v>0</v>
      </c>
      <c r="V59" s="182">
        <f t="shared" si="19"/>
        <v>0</v>
      </c>
      <c r="W59" s="182">
        <f t="shared" si="15"/>
        <v>0</v>
      </c>
      <c r="X59" s="182">
        <f t="shared" si="15"/>
        <v>0</v>
      </c>
    </row>
    <row r="60" spans="1:24" x14ac:dyDescent="0.25">
      <c r="A60" s="185"/>
      <c r="B60" s="186"/>
      <c r="C60" s="187"/>
      <c r="D60" s="187"/>
      <c r="E60" s="188"/>
      <c r="F60" s="181"/>
      <c r="G60" s="182">
        <f t="shared" si="11"/>
        <v>0</v>
      </c>
      <c r="H60" s="182">
        <f t="shared" si="13"/>
        <v>0</v>
      </c>
      <c r="I60" s="182">
        <f t="shared" si="13"/>
        <v>0</v>
      </c>
      <c r="J60" s="182">
        <f t="shared" si="13"/>
        <v>0</v>
      </c>
      <c r="K60" s="182">
        <f t="shared" si="18"/>
        <v>0</v>
      </c>
      <c r="L60" s="182">
        <f t="shared" si="14"/>
        <v>0</v>
      </c>
      <c r="M60" s="182">
        <f t="shared" si="14"/>
        <v>0</v>
      </c>
      <c r="N60" s="182">
        <f t="shared" si="17"/>
        <v>0</v>
      </c>
      <c r="O60" s="182">
        <f t="shared" si="19"/>
        <v>0</v>
      </c>
      <c r="P60" s="182">
        <f t="shared" si="19"/>
        <v>0</v>
      </c>
      <c r="Q60" s="182">
        <f t="shared" si="19"/>
        <v>0</v>
      </c>
      <c r="R60" s="182">
        <f t="shared" si="19"/>
        <v>0</v>
      </c>
      <c r="S60" s="182">
        <f t="shared" si="19"/>
        <v>0</v>
      </c>
      <c r="T60" s="182">
        <f t="shared" si="19"/>
        <v>0</v>
      </c>
      <c r="U60" s="182">
        <f t="shared" si="19"/>
        <v>0</v>
      </c>
      <c r="V60" s="182">
        <f t="shared" si="19"/>
        <v>0</v>
      </c>
      <c r="W60" s="182">
        <f t="shared" si="15"/>
        <v>0</v>
      </c>
      <c r="X60" s="182">
        <f t="shared" si="15"/>
        <v>0</v>
      </c>
    </row>
    <row r="61" spans="1:24" x14ac:dyDescent="0.25">
      <c r="A61" s="185"/>
      <c r="B61" s="186"/>
      <c r="C61" s="187"/>
      <c r="D61" s="187"/>
      <c r="E61" s="188"/>
      <c r="F61" s="181"/>
      <c r="G61" s="182">
        <f t="shared" si="11"/>
        <v>0</v>
      </c>
      <c r="H61" s="182">
        <f t="shared" ref="H61:J84" si="20">IF($F61=H$5,SUM($C61:$E61),0)</f>
        <v>0</v>
      </c>
      <c r="I61" s="182">
        <f t="shared" si="20"/>
        <v>0</v>
      </c>
      <c r="J61" s="182">
        <f t="shared" si="20"/>
        <v>0</v>
      </c>
      <c r="K61" s="182">
        <f t="shared" si="18"/>
        <v>0</v>
      </c>
      <c r="L61" s="182">
        <f t="shared" ref="L61:M84" si="21">IF($F61=L$5,SUM($C61:$E61),0)</f>
        <v>0</v>
      </c>
      <c r="M61" s="182">
        <f t="shared" si="21"/>
        <v>0</v>
      </c>
      <c r="N61" s="182">
        <f t="shared" si="17"/>
        <v>0</v>
      </c>
      <c r="O61" s="182">
        <f t="shared" si="19"/>
        <v>0</v>
      </c>
      <c r="P61" s="182">
        <f t="shared" si="19"/>
        <v>0</v>
      </c>
      <c r="Q61" s="182">
        <f t="shared" si="19"/>
        <v>0</v>
      </c>
      <c r="R61" s="182">
        <f t="shared" si="19"/>
        <v>0</v>
      </c>
      <c r="S61" s="182">
        <f t="shared" si="19"/>
        <v>0</v>
      </c>
      <c r="T61" s="182">
        <f t="shared" si="19"/>
        <v>0</v>
      </c>
      <c r="U61" s="182">
        <f t="shared" si="19"/>
        <v>0</v>
      </c>
      <c r="V61" s="182">
        <f t="shared" si="19"/>
        <v>0</v>
      </c>
      <c r="W61" s="182">
        <f t="shared" si="15"/>
        <v>0</v>
      </c>
      <c r="X61" s="182">
        <f t="shared" si="15"/>
        <v>0</v>
      </c>
    </row>
    <row r="62" spans="1:24" x14ac:dyDescent="0.25">
      <c r="A62" s="185"/>
      <c r="B62" s="186"/>
      <c r="C62" s="187"/>
      <c r="D62" s="187"/>
      <c r="E62" s="188"/>
      <c r="F62" s="181"/>
      <c r="G62" s="182">
        <f t="shared" si="11"/>
        <v>0</v>
      </c>
      <c r="H62" s="182">
        <f t="shared" si="20"/>
        <v>0</v>
      </c>
      <c r="I62" s="182">
        <f t="shared" si="20"/>
        <v>0</v>
      </c>
      <c r="J62" s="182">
        <f t="shared" si="20"/>
        <v>0</v>
      </c>
      <c r="K62" s="182">
        <f t="shared" si="18"/>
        <v>0</v>
      </c>
      <c r="L62" s="182">
        <f t="shared" si="21"/>
        <v>0</v>
      </c>
      <c r="M62" s="182">
        <f t="shared" si="21"/>
        <v>0</v>
      </c>
      <c r="N62" s="182">
        <f t="shared" si="17"/>
        <v>0</v>
      </c>
      <c r="O62" s="182">
        <f t="shared" si="19"/>
        <v>0</v>
      </c>
      <c r="P62" s="182">
        <f t="shared" si="19"/>
        <v>0</v>
      </c>
      <c r="Q62" s="182">
        <f t="shared" si="19"/>
        <v>0</v>
      </c>
      <c r="R62" s="182">
        <f t="shared" si="19"/>
        <v>0</v>
      </c>
      <c r="S62" s="182">
        <f t="shared" si="19"/>
        <v>0</v>
      </c>
      <c r="T62" s="182">
        <f t="shared" si="19"/>
        <v>0</v>
      </c>
      <c r="U62" s="182">
        <f t="shared" si="19"/>
        <v>0</v>
      </c>
      <c r="V62" s="182">
        <f t="shared" si="19"/>
        <v>0</v>
      </c>
      <c r="W62" s="182">
        <f t="shared" si="15"/>
        <v>0</v>
      </c>
      <c r="X62" s="182">
        <f t="shared" si="15"/>
        <v>0</v>
      </c>
    </row>
    <row r="63" spans="1:24" x14ac:dyDescent="0.25">
      <c r="A63" s="185"/>
      <c r="B63" s="186"/>
      <c r="C63" s="187"/>
      <c r="D63" s="187"/>
      <c r="E63" s="188"/>
      <c r="F63" s="181"/>
      <c r="G63" s="182">
        <f t="shared" si="11"/>
        <v>0</v>
      </c>
      <c r="H63" s="182">
        <f t="shared" si="20"/>
        <v>0</v>
      </c>
      <c r="I63" s="182">
        <f t="shared" si="20"/>
        <v>0</v>
      </c>
      <c r="J63" s="182">
        <f t="shared" si="20"/>
        <v>0</v>
      </c>
      <c r="K63" s="182">
        <f t="shared" si="18"/>
        <v>0</v>
      </c>
      <c r="L63" s="182">
        <f t="shared" si="21"/>
        <v>0</v>
      </c>
      <c r="M63" s="182">
        <f t="shared" si="21"/>
        <v>0</v>
      </c>
      <c r="N63" s="182">
        <f t="shared" si="17"/>
        <v>0</v>
      </c>
      <c r="O63" s="182">
        <f t="shared" si="19"/>
        <v>0</v>
      </c>
      <c r="P63" s="182">
        <f t="shared" si="19"/>
        <v>0</v>
      </c>
      <c r="Q63" s="182">
        <f t="shared" si="19"/>
        <v>0</v>
      </c>
      <c r="R63" s="182">
        <f t="shared" si="19"/>
        <v>0</v>
      </c>
      <c r="S63" s="182">
        <f t="shared" si="19"/>
        <v>0</v>
      </c>
      <c r="T63" s="182">
        <f t="shared" si="19"/>
        <v>0</v>
      </c>
      <c r="U63" s="182">
        <f t="shared" si="19"/>
        <v>0</v>
      </c>
      <c r="V63" s="182">
        <f t="shared" si="19"/>
        <v>0</v>
      </c>
      <c r="W63" s="182">
        <f t="shared" si="15"/>
        <v>0</v>
      </c>
      <c r="X63" s="182">
        <f t="shared" si="15"/>
        <v>0</v>
      </c>
    </row>
    <row r="64" spans="1:24" x14ac:dyDescent="0.25">
      <c r="A64" s="185"/>
      <c r="B64" s="186"/>
      <c r="C64" s="187"/>
      <c r="D64" s="187"/>
      <c r="E64" s="188"/>
      <c r="F64" s="181"/>
      <c r="G64" s="182">
        <f t="shared" si="11"/>
        <v>0</v>
      </c>
      <c r="H64" s="182">
        <f t="shared" si="20"/>
        <v>0</v>
      </c>
      <c r="I64" s="182">
        <f t="shared" si="20"/>
        <v>0</v>
      </c>
      <c r="J64" s="182">
        <f t="shared" si="20"/>
        <v>0</v>
      </c>
      <c r="K64" s="182">
        <f t="shared" si="18"/>
        <v>0</v>
      </c>
      <c r="L64" s="182">
        <f t="shared" si="21"/>
        <v>0</v>
      </c>
      <c r="M64" s="182">
        <f t="shared" si="21"/>
        <v>0</v>
      </c>
      <c r="N64" s="182">
        <f t="shared" si="17"/>
        <v>0</v>
      </c>
      <c r="O64" s="182">
        <f t="shared" si="19"/>
        <v>0</v>
      </c>
      <c r="P64" s="182">
        <f t="shared" si="19"/>
        <v>0</v>
      </c>
      <c r="Q64" s="182">
        <f t="shared" si="19"/>
        <v>0</v>
      </c>
      <c r="R64" s="182">
        <f t="shared" si="19"/>
        <v>0</v>
      </c>
      <c r="S64" s="182">
        <f t="shared" si="19"/>
        <v>0</v>
      </c>
      <c r="T64" s="182">
        <f t="shared" si="19"/>
        <v>0</v>
      </c>
      <c r="U64" s="182">
        <f t="shared" si="19"/>
        <v>0</v>
      </c>
      <c r="V64" s="182">
        <f t="shared" si="19"/>
        <v>0</v>
      </c>
      <c r="W64" s="182">
        <f t="shared" si="15"/>
        <v>0</v>
      </c>
      <c r="X64" s="182">
        <f t="shared" si="15"/>
        <v>0</v>
      </c>
    </row>
    <row r="65" spans="1:24" x14ac:dyDescent="0.25">
      <c r="A65" s="185"/>
      <c r="B65" s="186"/>
      <c r="C65" s="187"/>
      <c r="D65" s="187"/>
      <c r="E65" s="188"/>
      <c r="F65" s="181"/>
      <c r="G65" s="182">
        <f t="shared" si="11"/>
        <v>0</v>
      </c>
      <c r="H65" s="182">
        <f t="shared" si="20"/>
        <v>0</v>
      </c>
      <c r="I65" s="182">
        <f t="shared" si="20"/>
        <v>0</v>
      </c>
      <c r="J65" s="182">
        <f t="shared" si="20"/>
        <v>0</v>
      </c>
      <c r="K65" s="182">
        <f t="shared" si="18"/>
        <v>0</v>
      </c>
      <c r="L65" s="182">
        <f t="shared" si="21"/>
        <v>0</v>
      </c>
      <c r="M65" s="182">
        <f t="shared" si="21"/>
        <v>0</v>
      </c>
      <c r="N65" s="182">
        <f t="shared" si="17"/>
        <v>0</v>
      </c>
      <c r="O65" s="182">
        <f t="shared" si="19"/>
        <v>0</v>
      </c>
      <c r="P65" s="182">
        <f t="shared" si="19"/>
        <v>0</v>
      </c>
      <c r="Q65" s="182">
        <f t="shared" si="19"/>
        <v>0</v>
      </c>
      <c r="R65" s="182">
        <f t="shared" si="19"/>
        <v>0</v>
      </c>
      <c r="S65" s="182">
        <f t="shared" si="19"/>
        <v>0</v>
      </c>
      <c r="T65" s="182">
        <f t="shared" si="19"/>
        <v>0</v>
      </c>
      <c r="U65" s="182">
        <f t="shared" si="19"/>
        <v>0</v>
      </c>
      <c r="V65" s="182">
        <f t="shared" si="19"/>
        <v>0</v>
      </c>
      <c r="W65" s="182">
        <f t="shared" si="15"/>
        <v>0</v>
      </c>
      <c r="X65" s="182">
        <f t="shared" si="15"/>
        <v>0</v>
      </c>
    </row>
    <row r="66" spans="1:24" x14ac:dyDescent="0.25">
      <c r="A66" s="185"/>
      <c r="B66" s="186"/>
      <c r="C66" s="187"/>
      <c r="D66" s="187"/>
      <c r="E66" s="188"/>
      <c r="F66" s="181"/>
      <c r="G66" s="182">
        <f t="shared" si="11"/>
        <v>0</v>
      </c>
      <c r="H66" s="182">
        <f t="shared" si="20"/>
        <v>0</v>
      </c>
      <c r="I66" s="182">
        <f t="shared" si="20"/>
        <v>0</v>
      </c>
      <c r="J66" s="182">
        <f t="shared" si="20"/>
        <v>0</v>
      </c>
      <c r="K66" s="182">
        <f t="shared" si="18"/>
        <v>0</v>
      </c>
      <c r="L66" s="182">
        <f t="shared" si="21"/>
        <v>0</v>
      </c>
      <c r="M66" s="182">
        <f t="shared" si="21"/>
        <v>0</v>
      </c>
      <c r="N66" s="182">
        <f t="shared" si="17"/>
        <v>0</v>
      </c>
      <c r="O66" s="182">
        <f t="shared" si="19"/>
        <v>0</v>
      </c>
      <c r="P66" s="182">
        <f t="shared" si="19"/>
        <v>0</v>
      </c>
      <c r="Q66" s="182">
        <f t="shared" si="19"/>
        <v>0</v>
      </c>
      <c r="R66" s="182">
        <f t="shared" si="19"/>
        <v>0</v>
      </c>
      <c r="S66" s="182">
        <f t="shared" si="19"/>
        <v>0</v>
      </c>
      <c r="T66" s="182">
        <f t="shared" si="19"/>
        <v>0</v>
      </c>
      <c r="U66" s="182">
        <f t="shared" si="19"/>
        <v>0</v>
      </c>
      <c r="V66" s="182">
        <f t="shared" si="19"/>
        <v>0</v>
      </c>
      <c r="W66" s="182">
        <f t="shared" si="15"/>
        <v>0</v>
      </c>
      <c r="X66" s="182">
        <f t="shared" si="15"/>
        <v>0</v>
      </c>
    </row>
    <row r="67" spans="1:24" x14ac:dyDescent="0.25">
      <c r="A67" s="185"/>
      <c r="B67" s="186"/>
      <c r="C67" s="187"/>
      <c r="D67" s="187"/>
      <c r="E67" s="188"/>
      <c r="F67" s="181"/>
      <c r="G67" s="182">
        <f t="shared" si="11"/>
        <v>0</v>
      </c>
      <c r="H67" s="182">
        <f t="shared" si="20"/>
        <v>0</v>
      </c>
      <c r="I67" s="182">
        <f t="shared" si="20"/>
        <v>0</v>
      </c>
      <c r="J67" s="182">
        <f t="shared" si="20"/>
        <v>0</v>
      </c>
      <c r="K67" s="182">
        <f t="shared" si="18"/>
        <v>0</v>
      </c>
      <c r="L67" s="182">
        <f t="shared" si="21"/>
        <v>0</v>
      </c>
      <c r="M67" s="182">
        <f t="shared" si="21"/>
        <v>0</v>
      </c>
      <c r="N67" s="182">
        <f t="shared" si="17"/>
        <v>0</v>
      </c>
      <c r="O67" s="182">
        <f t="shared" si="19"/>
        <v>0</v>
      </c>
      <c r="P67" s="182">
        <f t="shared" si="19"/>
        <v>0</v>
      </c>
      <c r="Q67" s="182">
        <f t="shared" si="19"/>
        <v>0</v>
      </c>
      <c r="R67" s="182">
        <f t="shared" si="19"/>
        <v>0</v>
      </c>
      <c r="S67" s="182">
        <f t="shared" si="19"/>
        <v>0</v>
      </c>
      <c r="T67" s="182">
        <f t="shared" si="19"/>
        <v>0</v>
      </c>
      <c r="U67" s="182">
        <f t="shared" si="19"/>
        <v>0</v>
      </c>
      <c r="V67" s="182">
        <f t="shared" si="19"/>
        <v>0</v>
      </c>
      <c r="W67" s="182">
        <f t="shared" ref="W67:X84" si="22">IF($F67=W$5,SUM($C67:$E67),0)</f>
        <v>0</v>
      </c>
      <c r="X67" s="182">
        <f t="shared" si="22"/>
        <v>0</v>
      </c>
    </row>
    <row r="68" spans="1:24" x14ac:dyDescent="0.25">
      <c r="A68" s="185"/>
      <c r="B68" s="186"/>
      <c r="C68" s="187"/>
      <c r="D68" s="187"/>
      <c r="E68" s="188"/>
      <c r="F68" s="181"/>
      <c r="G68" s="182">
        <f t="shared" ref="G68:G84" si="23">IF($F68=G$5,SUM($C68:$E68),0)</f>
        <v>0</v>
      </c>
      <c r="H68" s="182">
        <f t="shared" si="20"/>
        <v>0</v>
      </c>
      <c r="I68" s="182">
        <f t="shared" si="20"/>
        <v>0</v>
      </c>
      <c r="J68" s="182">
        <f t="shared" si="20"/>
        <v>0</v>
      </c>
      <c r="K68" s="182">
        <f t="shared" si="18"/>
        <v>0</v>
      </c>
      <c r="L68" s="182">
        <f t="shared" si="21"/>
        <v>0</v>
      </c>
      <c r="M68" s="182">
        <f t="shared" si="21"/>
        <v>0</v>
      </c>
      <c r="N68" s="182">
        <f t="shared" si="17"/>
        <v>0</v>
      </c>
      <c r="O68" s="182">
        <f t="shared" ref="O68:V77" si="24">IF($F68=O$5,SUM($C68:$E68),0)</f>
        <v>0</v>
      </c>
      <c r="P68" s="182">
        <f t="shared" si="24"/>
        <v>0</v>
      </c>
      <c r="Q68" s="182">
        <f t="shared" si="24"/>
        <v>0</v>
      </c>
      <c r="R68" s="182">
        <f t="shared" si="24"/>
        <v>0</v>
      </c>
      <c r="S68" s="182">
        <f t="shared" si="24"/>
        <v>0</v>
      </c>
      <c r="T68" s="182">
        <f t="shared" si="24"/>
        <v>0</v>
      </c>
      <c r="U68" s="182">
        <f t="shared" si="24"/>
        <v>0</v>
      </c>
      <c r="V68" s="182">
        <f t="shared" si="24"/>
        <v>0</v>
      </c>
      <c r="W68" s="182">
        <f t="shared" si="22"/>
        <v>0</v>
      </c>
      <c r="X68" s="182">
        <f t="shared" si="22"/>
        <v>0</v>
      </c>
    </row>
    <row r="69" spans="1:24" x14ac:dyDescent="0.25">
      <c r="A69" s="185"/>
      <c r="B69" s="186"/>
      <c r="C69" s="187"/>
      <c r="D69" s="187"/>
      <c r="E69" s="188"/>
      <c r="F69" s="181"/>
      <c r="G69" s="182">
        <f t="shared" si="23"/>
        <v>0</v>
      </c>
      <c r="H69" s="182">
        <f t="shared" si="20"/>
        <v>0</v>
      </c>
      <c r="I69" s="182">
        <f t="shared" si="20"/>
        <v>0</v>
      </c>
      <c r="J69" s="182">
        <f t="shared" si="20"/>
        <v>0</v>
      </c>
      <c r="K69" s="182">
        <f t="shared" si="18"/>
        <v>0</v>
      </c>
      <c r="L69" s="182">
        <f t="shared" si="21"/>
        <v>0</v>
      </c>
      <c r="M69" s="182">
        <f t="shared" si="21"/>
        <v>0</v>
      </c>
      <c r="N69" s="182">
        <f t="shared" si="17"/>
        <v>0</v>
      </c>
      <c r="O69" s="182">
        <f t="shared" si="24"/>
        <v>0</v>
      </c>
      <c r="P69" s="182">
        <f t="shared" si="24"/>
        <v>0</v>
      </c>
      <c r="Q69" s="182">
        <f t="shared" si="24"/>
        <v>0</v>
      </c>
      <c r="R69" s="182">
        <f t="shared" si="24"/>
        <v>0</v>
      </c>
      <c r="S69" s="182">
        <f t="shared" si="24"/>
        <v>0</v>
      </c>
      <c r="T69" s="182">
        <f t="shared" si="24"/>
        <v>0</v>
      </c>
      <c r="U69" s="182">
        <f t="shared" si="24"/>
        <v>0</v>
      </c>
      <c r="V69" s="182">
        <f t="shared" si="24"/>
        <v>0</v>
      </c>
      <c r="W69" s="182">
        <f t="shared" si="22"/>
        <v>0</v>
      </c>
      <c r="X69" s="182">
        <f t="shared" si="22"/>
        <v>0</v>
      </c>
    </row>
    <row r="70" spans="1:24" x14ac:dyDescent="0.25">
      <c r="A70" s="185"/>
      <c r="B70" s="186"/>
      <c r="C70" s="187"/>
      <c r="D70" s="187"/>
      <c r="E70" s="188"/>
      <c r="F70" s="181"/>
      <c r="G70" s="182">
        <f t="shared" si="23"/>
        <v>0</v>
      </c>
      <c r="H70" s="182">
        <f t="shared" si="20"/>
        <v>0</v>
      </c>
      <c r="I70" s="182">
        <f t="shared" si="20"/>
        <v>0</v>
      </c>
      <c r="J70" s="182">
        <f t="shared" si="20"/>
        <v>0</v>
      </c>
      <c r="K70" s="182">
        <f t="shared" si="18"/>
        <v>0</v>
      </c>
      <c r="L70" s="182">
        <f t="shared" si="21"/>
        <v>0</v>
      </c>
      <c r="M70" s="182">
        <f t="shared" si="21"/>
        <v>0</v>
      </c>
      <c r="N70" s="182">
        <f t="shared" si="17"/>
        <v>0</v>
      </c>
      <c r="O70" s="182">
        <f t="shared" si="24"/>
        <v>0</v>
      </c>
      <c r="P70" s="182">
        <f t="shared" si="24"/>
        <v>0</v>
      </c>
      <c r="Q70" s="182">
        <f t="shared" si="24"/>
        <v>0</v>
      </c>
      <c r="R70" s="182">
        <f t="shared" si="24"/>
        <v>0</v>
      </c>
      <c r="S70" s="182">
        <f t="shared" si="24"/>
        <v>0</v>
      </c>
      <c r="T70" s="182">
        <f t="shared" si="24"/>
        <v>0</v>
      </c>
      <c r="U70" s="182">
        <f t="shared" si="24"/>
        <v>0</v>
      </c>
      <c r="V70" s="182">
        <f t="shared" si="24"/>
        <v>0</v>
      </c>
      <c r="W70" s="182">
        <f t="shared" si="22"/>
        <v>0</v>
      </c>
      <c r="X70" s="182">
        <f t="shared" si="22"/>
        <v>0</v>
      </c>
    </row>
    <row r="71" spans="1:24" x14ac:dyDescent="0.25">
      <c r="A71" s="185"/>
      <c r="B71" s="186"/>
      <c r="C71" s="187"/>
      <c r="D71" s="187"/>
      <c r="E71" s="188"/>
      <c r="F71" s="181"/>
      <c r="G71" s="182">
        <f t="shared" si="23"/>
        <v>0</v>
      </c>
      <c r="H71" s="182">
        <f t="shared" si="20"/>
        <v>0</v>
      </c>
      <c r="I71" s="182">
        <f t="shared" si="20"/>
        <v>0</v>
      </c>
      <c r="J71" s="182">
        <f t="shared" si="20"/>
        <v>0</v>
      </c>
      <c r="K71" s="182">
        <f t="shared" si="18"/>
        <v>0</v>
      </c>
      <c r="L71" s="182">
        <f t="shared" si="21"/>
        <v>0</v>
      </c>
      <c r="M71" s="182">
        <f t="shared" si="21"/>
        <v>0</v>
      </c>
      <c r="N71" s="182">
        <f t="shared" si="17"/>
        <v>0</v>
      </c>
      <c r="O71" s="182">
        <f t="shared" si="24"/>
        <v>0</v>
      </c>
      <c r="P71" s="182">
        <f t="shared" si="24"/>
        <v>0</v>
      </c>
      <c r="Q71" s="182">
        <f t="shared" si="24"/>
        <v>0</v>
      </c>
      <c r="R71" s="182">
        <f t="shared" si="24"/>
        <v>0</v>
      </c>
      <c r="S71" s="182">
        <f t="shared" si="24"/>
        <v>0</v>
      </c>
      <c r="T71" s="182">
        <f t="shared" si="24"/>
        <v>0</v>
      </c>
      <c r="U71" s="182">
        <f t="shared" si="24"/>
        <v>0</v>
      </c>
      <c r="V71" s="182">
        <f t="shared" si="24"/>
        <v>0</v>
      </c>
      <c r="W71" s="182">
        <f t="shared" si="22"/>
        <v>0</v>
      </c>
      <c r="X71" s="182">
        <f t="shared" si="22"/>
        <v>0</v>
      </c>
    </row>
    <row r="72" spans="1:24" x14ac:dyDescent="0.25">
      <c r="A72" s="185"/>
      <c r="B72" s="186"/>
      <c r="C72" s="187"/>
      <c r="D72" s="187"/>
      <c r="E72" s="188"/>
      <c r="F72" s="181"/>
      <c r="G72" s="182">
        <f t="shared" si="23"/>
        <v>0</v>
      </c>
      <c r="H72" s="182">
        <f t="shared" si="20"/>
        <v>0</v>
      </c>
      <c r="I72" s="182">
        <f t="shared" si="20"/>
        <v>0</v>
      </c>
      <c r="J72" s="182">
        <f t="shared" si="20"/>
        <v>0</v>
      </c>
      <c r="K72" s="182">
        <f t="shared" si="18"/>
        <v>0</v>
      </c>
      <c r="L72" s="182">
        <f t="shared" si="21"/>
        <v>0</v>
      </c>
      <c r="M72" s="182">
        <f t="shared" si="21"/>
        <v>0</v>
      </c>
      <c r="N72" s="182">
        <f t="shared" si="17"/>
        <v>0</v>
      </c>
      <c r="O72" s="182">
        <f t="shared" si="24"/>
        <v>0</v>
      </c>
      <c r="P72" s="182">
        <f t="shared" si="24"/>
        <v>0</v>
      </c>
      <c r="Q72" s="182">
        <f t="shared" si="24"/>
        <v>0</v>
      </c>
      <c r="R72" s="182">
        <f t="shared" si="24"/>
        <v>0</v>
      </c>
      <c r="S72" s="182">
        <f t="shared" si="24"/>
        <v>0</v>
      </c>
      <c r="T72" s="182">
        <f t="shared" si="24"/>
        <v>0</v>
      </c>
      <c r="U72" s="182">
        <f t="shared" si="24"/>
        <v>0</v>
      </c>
      <c r="V72" s="182">
        <f t="shared" si="24"/>
        <v>0</v>
      </c>
      <c r="W72" s="182">
        <f t="shared" si="22"/>
        <v>0</v>
      </c>
      <c r="X72" s="182">
        <f t="shared" si="22"/>
        <v>0</v>
      </c>
    </row>
    <row r="73" spans="1:24" x14ac:dyDescent="0.25">
      <c r="A73" s="185"/>
      <c r="B73" s="186"/>
      <c r="C73" s="187"/>
      <c r="D73" s="187"/>
      <c r="E73" s="188"/>
      <c r="F73" s="181"/>
      <c r="G73" s="182">
        <f t="shared" si="23"/>
        <v>0</v>
      </c>
      <c r="H73" s="182">
        <f t="shared" si="20"/>
        <v>0</v>
      </c>
      <c r="I73" s="182">
        <f t="shared" si="20"/>
        <v>0</v>
      </c>
      <c r="J73" s="182">
        <f t="shared" si="20"/>
        <v>0</v>
      </c>
      <c r="K73" s="182">
        <f t="shared" si="18"/>
        <v>0</v>
      </c>
      <c r="L73" s="182">
        <f t="shared" si="21"/>
        <v>0</v>
      </c>
      <c r="M73" s="182">
        <f t="shared" si="21"/>
        <v>0</v>
      </c>
      <c r="N73" s="182">
        <f t="shared" si="17"/>
        <v>0</v>
      </c>
      <c r="O73" s="182">
        <f t="shared" si="24"/>
        <v>0</v>
      </c>
      <c r="P73" s="182">
        <f t="shared" si="24"/>
        <v>0</v>
      </c>
      <c r="Q73" s="182">
        <f t="shared" si="24"/>
        <v>0</v>
      </c>
      <c r="R73" s="182">
        <f t="shared" si="24"/>
        <v>0</v>
      </c>
      <c r="S73" s="182">
        <f t="shared" si="24"/>
        <v>0</v>
      </c>
      <c r="T73" s="182">
        <f t="shared" si="24"/>
        <v>0</v>
      </c>
      <c r="U73" s="182">
        <f t="shared" si="24"/>
        <v>0</v>
      </c>
      <c r="V73" s="182">
        <f t="shared" si="24"/>
        <v>0</v>
      </c>
      <c r="W73" s="182">
        <f t="shared" si="22"/>
        <v>0</v>
      </c>
      <c r="X73" s="182">
        <f t="shared" si="22"/>
        <v>0</v>
      </c>
    </row>
    <row r="74" spans="1:24" s="55" customFormat="1" ht="12.75" x14ac:dyDescent="0.2">
      <c r="A74" s="185"/>
      <c r="B74" s="186"/>
      <c r="C74" s="187"/>
      <c r="D74" s="187"/>
      <c r="E74" s="188"/>
      <c r="F74" s="181"/>
      <c r="G74" s="182">
        <f t="shared" si="23"/>
        <v>0</v>
      </c>
      <c r="H74" s="182">
        <f t="shared" si="20"/>
        <v>0</v>
      </c>
      <c r="I74" s="182">
        <f t="shared" si="20"/>
        <v>0</v>
      </c>
      <c r="J74" s="182">
        <f t="shared" si="20"/>
        <v>0</v>
      </c>
      <c r="K74" s="182">
        <f t="shared" si="18"/>
        <v>0</v>
      </c>
      <c r="L74" s="182">
        <f t="shared" si="21"/>
        <v>0</v>
      </c>
      <c r="M74" s="182">
        <f t="shared" si="21"/>
        <v>0</v>
      </c>
      <c r="N74" s="182">
        <f t="shared" si="17"/>
        <v>0</v>
      </c>
      <c r="O74" s="182">
        <f t="shared" si="24"/>
        <v>0</v>
      </c>
      <c r="P74" s="182">
        <f t="shared" si="24"/>
        <v>0</v>
      </c>
      <c r="Q74" s="182">
        <f t="shared" si="24"/>
        <v>0</v>
      </c>
      <c r="R74" s="182">
        <f t="shared" si="24"/>
        <v>0</v>
      </c>
      <c r="S74" s="182">
        <f t="shared" si="24"/>
        <v>0</v>
      </c>
      <c r="T74" s="182">
        <f t="shared" si="24"/>
        <v>0</v>
      </c>
      <c r="U74" s="182">
        <f t="shared" si="24"/>
        <v>0</v>
      </c>
      <c r="V74" s="182">
        <f t="shared" si="24"/>
        <v>0</v>
      </c>
      <c r="W74" s="182">
        <f t="shared" si="22"/>
        <v>0</v>
      </c>
      <c r="X74" s="182">
        <f t="shared" si="22"/>
        <v>0</v>
      </c>
    </row>
    <row r="75" spans="1:24" x14ac:dyDescent="0.25">
      <c r="A75" s="185"/>
      <c r="B75" s="186"/>
      <c r="C75" s="187"/>
      <c r="D75" s="187"/>
      <c r="E75" s="188"/>
      <c r="F75" s="181"/>
      <c r="G75" s="182">
        <f t="shared" si="23"/>
        <v>0</v>
      </c>
      <c r="H75" s="182">
        <f t="shared" si="20"/>
        <v>0</v>
      </c>
      <c r="I75" s="182">
        <f t="shared" si="20"/>
        <v>0</v>
      </c>
      <c r="J75" s="182">
        <f t="shared" si="20"/>
        <v>0</v>
      </c>
      <c r="K75" s="182">
        <f t="shared" si="18"/>
        <v>0</v>
      </c>
      <c r="L75" s="182">
        <f t="shared" si="21"/>
        <v>0</v>
      </c>
      <c r="M75" s="182">
        <f t="shared" si="21"/>
        <v>0</v>
      </c>
      <c r="N75" s="182">
        <f t="shared" si="17"/>
        <v>0</v>
      </c>
      <c r="O75" s="182">
        <f t="shared" si="24"/>
        <v>0</v>
      </c>
      <c r="P75" s="182">
        <f t="shared" si="24"/>
        <v>0</v>
      </c>
      <c r="Q75" s="182">
        <f t="shared" si="24"/>
        <v>0</v>
      </c>
      <c r="R75" s="182">
        <f t="shared" si="24"/>
        <v>0</v>
      </c>
      <c r="S75" s="182">
        <f t="shared" si="24"/>
        <v>0</v>
      </c>
      <c r="T75" s="182">
        <f t="shared" si="24"/>
        <v>0</v>
      </c>
      <c r="U75" s="182">
        <f t="shared" si="24"/>
        <v>0</v>
      </c>
      <c r="V75" s="182">
        <f t="shared" si="24"/>
        <v>0</v>
      </c>
      <c r="W75" s="182">
        <f t="shared" si="22"/>
        <v>0</v>
      </c>
      <c r="X75" s="182">
        <f t="shared" si="22"/>
        <v>0</v>
      </c>
    </row>
    <row r="76" spans="1:24" x14ac:dyDescent="0.25">
      <c r="A76" s="185"/>
      <c r="B76" s="186"/>
      <c r="C76" s="187"/>
      <c r="D76" s="187"/>
      <c r="E76" s="188"/>
      <c r="F76" s="181"/>
      <c r="G76" s="182">
        <f t="shared" si="23"/>
        <v>0</v>
      </c>
      <c r="H76" s="182">
        <f t="shared" si="20"/>
        <v>0</v>
      </c>
      <c r="I76" s="182">
        <f t="shared" si="20"/>
        <v>0</v>
      </c>
      <c r="J76" s="182">
        <f t="shared" si="20"/>
        <v>0</v>
      </c>
      <c r="K76" s="182">
        <f t="shared" si="18"/>
        <v>0</v>
      </c>
      <c r="L76" s="182">
        <f t="shared" si="21"/>
        <v>0</v>
      </c>
      <c r="M76" s="182">
        <f t="shared" si="21"/>
        <v>0</v>
      </c>
      <c r="N76" s="182">
        <f t="shared" si="17"/>
        <v>0</v>
      </c>
      <c r="O76" s="182">
        <f t="shared" si="24"/>
        <v>0</v>
      </c>
      <c r="P76" s="182">
        <f t="shared" si="24"/>
        <v>0</v>
      </c>
      <c r="Q76" s="182">
        <f t="shared" si="24"/>
        <v>0</v>
      </c>
      <c r="R76" s="182">
        <f t="shared" si="24"/>
        <v>0</v>
      </c>
      <c r="S76" s="182">
        <f t="shared" si="24"/>
        <v>0</v>
      </c>
      <c r="T76" s="182">
        <f t="shared" si="24"/>
        <v>0</v>
      </c>
      <c r="U76" s="182">
        <f t="shared" si="24"/>
        <v>0</v>
      </c>
      <c r="V76" s="182">
        <f t="shared" si="24"/>
        <v>0</v>
      </c>
      <c r="W76" s="182">
        <f t="shared" si="22"/>
        <v>0</v>
      </c>
      <c r="X76" s="182">
        <f t="shared" si="22"/>
        <v>0</v>
      </c>
    </row>
    <row r="77" spans="1:24" x14ac:dyDescent="0.25">
      <c r="A77" s="185"/>
      <c r="B77" s="186"/>
      <c r="C77" s="187"/>
      <c r="D77" s="187"/>
      <c r="E77" s="188"/>
      <c r="F77" s="181"/>
      <c r="G77" s="182">
        <f t="shared" si="23"/>
        <v>0</v>
      </c>
      <c r="H77" s="182">
        <f t="shared" si="20"/>
        <v>0</v>
      </c>
      <c r="I77" s="182">
        <f t="shared" si="20"/>
        <v>0</v>
      </c>
      <c r="J77" s="182">
        <f t="shared" si="20"/>
        <v>0</v>
      </c>
      <c r="K77" s="182">
        <f t="shared" si="18"/>
        <v>0</v>
      </c>
      <c r="L77" s="182">
        <f t="shared" si="21"/>
        <v>0</v>
      </c>
      <c r="M77" s="182">
        <f t="shared" si="21"/>
        <v>0</v>
      </c>
      <c r="N77" s="182">
        <f t="shared" si="17"/>
        <v>0</v>
      </c>
      <c r="O77" s="182">
        <f t="shared" si="24"/>
        <v>0</v>
      </c>
      <c r="P77" s="182">
        <f t="shared" si="24"/>
        <v>0</v>
      </c>
      <c r="Q77" s="182">
        <f t="shared" si="24"/>
        <v>0</v>
      </c>
      <c r="R77" s="182">
        <f t="shared" si="24"/>
        <v>0</v>
      </c>
      <c r="S77" s="182">
        <f t="shared" si="24"/>
        <v>0</v>
      </c>
      <c r="T77" s="182">
        <f t="shared" si="24"/>
        <v>0</v>
      </c>
      <c r="U77" s="182">
        <f t="shared" si="24"/>
        <v>0</v>
      </c>
      <c r="V77" s="182">
        <f t="shared" si="24"/>
        <v>0</v>
      </c>
      <c r="W77" s="182">
        <f t="shared" si="22"/>
        <v>0</v>
      </c>
      <c r="X77" s="182">
        <f t="shared" si="22"/>
        <v>0</v>
      </c>
    </row>
    <row r="78" spans="1:24" x14ac:dyDescent="0.25">
      <c r="A78" s="185"/>
      <c r="B78" s="186"/>
      <c r="C78" s="187"/>
      <c r="D78" s="187"/>
      <c r="E78" s="188"/>
      <c r="F78" s="181"/>
      <c r="G78" s="182">
        <f t="shared" si="23"/>
        <v>0</v>
      </c>
      <c r="H78" s="182">
        <f t="shared" si="20"/>
        <v>0</v>
      </c>
      <c r="I78" s="182">
        <f t="shared" si="20"/>
        <v>0</v>
      </c>
      <c r="J78" s="182">
        <f t="shared" si="20"/>
        <v>0</v>
      </c>
      <c r="K78" s="182">
        <f t="shared" si="18"/>
        <v>0</v>
      </c>
      <c r="L78" s="182">
        <f t="shared" si="21"/>
        <v>0</v>
      </c>
      <c r="M78" s="182">
        <f t="shared" si="21"/>
        <v>0</v>
      </c>
      <c r="N78" s="182">
        <f t="shared" si="17"/>
        <v>0</v>
      </c>
      <c r="O78" s="182">
        <f t="shared" ref="O78:V84" si="25">IF($F78=O$5,SUM($C78:$E78),0)</f>
        <v>0</v>
      </c>
      <c r="P78" s="182">
        <f t="shared" si="25"/>
        <v>0</v>
      </c>
      <c r="Q78" s="182">
        <f t="shared" si="25"/>
        <v>0</v>
      </c>
      <c r="R78" s="182">
        <f t="shared" si="25"/>
        <v>0</v>
      </c>
      <c r="S78" s="182">
        <f t="shared" si="25"/>
        <v>0</v>
      </c>
      <c r="T78" s="182">
        <f t="shared" si="25"/>
        <v>0</v>
      </c>
      <c r="U78" s="182">
        <f t="shared" si="25"/>
        <v>0</v>
      </c>
      <c r="V78" s="182">
        <f t="shared" si="25"/>
        <v>0</v>
      </c>
      <c r="W78" s="182">
        <f t="shared" si="22"/>
        <v>0</v>
      </c>
      <c r="X78" s="182">
        <f t="shared" si="22"/>
        <v>0</v>
      </c>
    </row>
    <row r="79" spans="1:24" x14ac:dyDescent="0.25">
      <c r="A79" s="185"/>
      <c r="B79" s="186"/>
      <c r="C79" s="187"/>
      <c r="D79" s="187"/>
      <c r="E79" s="188"/>
      <c r="F79" s="181"/>
      <c r="G79" s="182">
        <f t="shared" si="23"/>
        <v>0</v>
      </c>
      <c r="H79" s="182">
        <f t="shared" si="20"/>
        <v>0</v>
      </c>
      <c r="I79" s="182">
        <f t="shared" si="20"/>
        <v>0</v>
      </c>
      <c r="J79" s="182">
        <f t="shared" si="20"/>
        <v>0</v>
      </c>
      <c r="K79" s="182">
        <f t="shared" si="18"/>
        <v>0</v>
      </c>
      <c r="L79" s="182">
        <f t="shared" si="21"/>
        <v>0</v>
      </c>
      <c r="M79" s="182">
        <f t="shared" si="21"/>
        <v>0</v>
      </c>
      <c r="N79" s="182">
        <f t="shared" si="17"/>
        <v>0</v>
      </c>
      <c r="O79" s="182">
        <f t="shared" si="25"/>
        <v>0</v>
      </c>
      <c r="P79" s="182">
        <f t="shared" si="25"/>
        <v>0</v>
      </c>
      <c r="Q79" s="182">
        <f t="shared" si="25"/>
        <v>0</v>
      </c>
      <c r="R79" s="182">
        <f t="shared" si="25"/>
        <v>0</v>
      </c>
      <c r="S79" s="182">
        <f t="shared" si="25"/>
        <v>0</v>
      </c>
      <c r="T79" s="182">
        <f t="shared" si="25"/>
        <v>0</v>
      </c>
      <c r="U79" s="182">
        <f t="shared" si="25"/>
        <v>0</v>
      </c>
      <c r="V79" s="182">
        <f t="shared" si="25"/>
        <v>0</v>
      </c>
      <c r="W79" s="182">
        <f t="shared" si="22"/>
        <v>0</v>
      </c>
      <c r="X79" s="182">
        <f t="shared" si="22"/>
        <v>0</v>
      </c>
    </row>
    <row r="80" spans="1:24" x14ac:dyDescent="0.25">
      <c r="A80" s="185"/>
      <c r="B80" s="186"/>
      <c r="C80" s="187"/>
      <c r="D80" s="187"/>
      <c r="E80" s="188"/>
      <c r="F80" s="181"/>
      <c r="G80" s="182">
        <f t="shared" si="23"/>
        <v>0</v>
      </c>
      <c r="H80" s="182">
        <f t="shared" si="20"/>
        <v>0</v>
      </c>
      <c r="I80" s="182">
        <f t="shared" si="20"/>
        <v>0</v>
      </c>
      <c r="J80" s="182">
        <f t="shared" si="20"/>
        <v>0</v>
      </c>
      <c r="K80" s="182">
        <f t="shared" si="18"/>
        <v>0</v>
      </c>
      <c r="L80" s="182">
        <f t="shared" si="21"/>
        <v>0</v>
      </c>
      <c r="M80" s="182">
        <f t="shared" si="21"/>
        <v>0</v>
      </c>
      <c r="N80" s="182">
        <f t="shared" si="17"/>
        <v>0</v>
      </c>
      <c r="O80" s="182">
        <f t="shared" si="25"/>
        <v>0</v>
      </c>
      <c r="P80" s="182">
        <f t="shared" si="25"/>
        <v>0</v>
      </c>
      <c r="Q80" s="182">
        <f t="shared" si="25"/>
        <v>0</v>
      </c>
      <c r="R80" s="182">
        <f t="shared" si="25"/>
        <v>0</v>
      </c>
      <c r="S80" s="182">
        <f t="shared" si="25"/>
        <v>0</v>
      </c>
      <c r="T80" s="182">
        <f t="shared" si="25"/>
        <v>0</v>
      </c>
      <c r="U80" s="182">
        <f t="shared" si="25"/>
        <v>0</v>
      </c>
      <c r="V80" s="182">
        <f t="shared" si="25"/>
        <v>0</v>
      </c>
      <c r="W80" s="182">
        <f t="shared" si="22"/>
        <v>0</v>
      </c>
      <c r="X80" s="182">
        <f t="shared" si="22"/>
        <v>0</v>
      </c>
    </row>
    <row r="81" spans="1:24" x14ac:dyDescent="0.25">
      <c r="A81" s="185"/>
      <c r="B81" s="186"/>
      <c r="C81" s="187"/>
      <c r="D81" s="187"/>
      <c r="E81" s="188"/>
      <c r="F81" s="181"/>
      <c r="G81" s="182">
        <f t="shared" si="23"/>
        <v>0</v>
      </c>
      <c r="H81" s="182">
        <f t="shared" si="20"/>
        <v>0</v>
      </c>
      <c r="I81" s="182">
        <f t="shared" si="20"/>
        <v>0</v>
      </c>
      <c r="J81" s="182">
        <f t="shared" si="20"/>
        <v>0</v>
      </c>
      <c r="K81" s="182">
        <f t="shared" si="18"/>
        <v>0</v>
      </c>
      <c r="L81" s="182">
        <f t="shared" si="21"/>
        <v>0</v>
      </c>
      <c r="M81" s="182">
        <f t="shared" si="21"/>
        <v>0</v>
      </c>
      <c r="N81" s="182">
        <f t="shared" si="17"/>
        <v>0</v>
      </c>
      <c r="O81" s="182">
        <f t="shared" si="25"/>
        <v>0</v>
      </c>
      <c r="P81" s="182">
        <f t="shared" si="25"/>
        <v>0</v>
      </c>
      <c r="Q81" s="182">
        <f t="shared" si="25"/>
        <v>0</v>
      </c>
      <c r="R81" s="182">
        <f t="shared" si="25"/>
        <v>0</v>
      </c>
      <c r="S81" s="182">
        <f t="shared" si="25"/>
        <v>0</v>
      </c>
      <c r="T81" s="182">
        <f t="shared" si="25"/>
        <v>0</v>
      </c>
      <c r="U81" s="182">
        <f t="shared" si="25"/>
        <v>0</v>
      </c>
      <c r="V81" s="182">
        <f t="shared" si="25"/>
        <v>0</v>
      </c>
      <c r="W81" s="182">
        <f t="shared" si="22"/>
        <v>0</v>
      </c>
      <c r="X81" s="182">
        <f t="shared" si="22"/>
        <v>0</v>
      </c>
    </row>
    <row r="82" spans="1:24" x14ac:dyDescent="0.25">
      <c r="A82" s="185"/>
      <c r="B82" s="186"/>
      <c r="C82" s="187"/>
      <c r="D82" s="187"/>
      <c r="E82" s="188"/>
      <c r="F82" s="181"/>
      <c r="G82" s="182">
        <f t="shared" si="23"/>
        <v>0</v>
      </c>
      <c r="H82" s="182">
        <f t="shared" si="20"/>
        <v>0</v>
      </c>
      <c r="I82" s="182">
        <f t="shared" si="20"/>
        <v>0</v>
      </c>
      <c r="J82" s="182">
        <f t="shared" si="20"/>
        <v>0</v>
      </c>
      <c r="K82" s="182">
        <f t="shared" si="18"/>
        <v>0</v>
      </c>
      <c r="L82" s="182">
        <f t="shared" si="21"/>
        <v>0</v>
      </c>
      <c r="M82" s="182">
        <f t="shared" si="21"/>
        <v>0</v>
      </c>
      <c r="N82" s="182">
        <f t="shared" si="17"/>
        <v>0</v>
      </c>
      <c r="O82" s="182">
        <f t="shared" si="25"/>
        <v>0</v>
      </c>
      <c r="P82" s="182">
        <f t="shared" si="25"/>
        <v>0</v>
      </c>
      <c r="Q82" s="182">
        <f t="shared" si="25"/>
        <v>0</v>
      </c>
      <c r="R82" s="182">
        <f t="shared" si="25"/>
        <v>0</v>
      </c>
      <c r="S82" s="182">
        <f t="shared" si="25"/>
        <v>0</v>
      </c>
      <c r="T82" s="182">
        <f t="shared" si="25"/>
        <v>0</v>
      </c>
      <c r="U82" s="182">
        <f t="shared" si="25"/>
        <v>0</v>
      </c>
      <c r="V82" s="182">
        <f t="shared" si="25"/>
        <v>0</v>
      </c>
      <c r="W82" s="182">
        <f t="shared" si="22"/>
        <v>0</v>
      </c>
      <c r="X82" s="182">
        <f t="shared" si="22"/>
        <v>0</v>
      </c>
    </row>
    <row r="83" spans="1:24" x14ac:dyDescent="0.25">
      <c r="A83" s="185"/>
      <c r="B83" s="186"/>
      <c r="C83" s="187"/>
      <c r="D83" s="187"/>
      <c r="E83" s="188"/>
      <c r="F83" s="181"/>
      <c r="G83" s="182">
        <f t="shared" si="23"/>
        <v>0</v>
      </c>
      <c r="H83" s="182">
        <f t="shared" si="20"/>
        <v>0</v>
      </c>
      <c r="I83" s="182">
        <f t="shared" si="20"/>
        <v>0</v>
      </c>
      <c r="J83" s="182">
        <f t="shared" si="20"/>
        <v>0</v>
      </c>
      <c r="K83" s="182">
        <f t="shared" si="18"/>
        <v>0</v>
      </c>
      <c r="L83" s="182">
        <f t="shared" si="21"/>
        <v>0</v>
      </c>
      <c r="M83" s="182">
        <f t="shared" si="21"/>
        <v>0</v>
      </c>
      <c r="N83" s="182">
        <f t="shared" si="17"/>
        <v>0</v>
      </c>
      <c r="O83" s="182">
        <f t="shared" si="25"/>
        <v>0</v>
      </c>
      <c r="P83" s="182">
        <f t="shared" si="25"/>
        <v>0</v>
      </c>
      <c r="Q83" s="182">
        <f t="shared" si="25"/>
        <v>0</v>
      </c>
      <c r="R83" s="182">
        <f t="shared" si="25"/>
        <v>0</v>
      </c>
      <c r="S83" s="182">
        <f t="shared" si="25"/>
        <v>0</v>
      </c>
      <c r="T83" s="182">
        <f t="shared" si="25"/>
        <v>0</v>
      </c>
      <c r="U83" s="182">
        <f t="shared" si="25"/>
        <v>0</v>
      </c>
      <c r="V83" s="182">
        <f t="shared" si="25"/>
        <v>0</v>
      </c>
      <c r="W83" s="182">
        <f t="shared" si="22"/>
        <v>0</v>
      </c>
      <c r="X83" s="182">
        <f t="shared" si="22"/>
        <v>0</v>
      </c>
    </row>
    <row r="84" spans="1:24" x14ac:dyDescent="0.25">
      <c r="A84" s="185"/>
      <c r="B84" s="186"/>
      <c r="C84" s="187"/>
      <c r="D84" s="187"/>
      <c r="E84" s="188"/>
      <c r="F84" s="201"/>
      <c r="G84" s="200">
        <f t="shared" si="23"/>
        <v>0</v>
      </c>
      <c r="H84" s="200">
        <f t="shared" si="20"/>
        <v>0</v>
      </c>
      <c r="I84" s="200">
        <f t="shared" si="20"/>
        <v>0</v>
      </c>
      <c r="J84" s="200">
        <f t="shared" si="20"/>
        <v>0</v>
      </c>
      <c r="K84" s="200">
        <f t="shared" si="18"/>
        <v>0</v>
      </c>
      <c r="L84" s="200">
        <f t="shared" si="21"/>
        <v>0</v>
      </c>
      <c r="M84" s="200">
        <f t="shared" si="21"/>
        <v>0</v>
      </c>
      <c r="N84" s="200">
        <f t="shared" si="17"/>
        <v>0</v>
      </c>
      <c r="O84" s="200">
        <f t="shared" si="25"/>
        <v>0</v>
      </c>
      <c r="P84" s="200">
        <f t="shared" si="25"/>
        <v>0</v>
      </c>
      <c r="Q84" s="200">
        <f t="shared" si="25"/>
        <v>0</v>
      </c>
      <c r="R84" s="200">
        <f t="shared" si="25"/>
        <v>0</v>
      </c>
      <c r="S84" s="200">
        <f t="shared" si="25"/>
        <v>0</v>
      </c>
      <c r="T84" s="200">
        <f t="shared" si="25"/>
        <v>0</v>
      </c>
      <c r="U84" s="200">
        <f t="shared" si="25"/>
        <v>0</v>
      </c>
      <c r="V84" s="200">
        <f t="shared" si="25"/>
        <v>0</v>
      </c>
      <c r="W84" s="200">
        <f t="shared" si="22"/>
        <v>0</v>
      </c>
      <c r="X84" s="200">
        <f t="shared" si="22"/>
        <v>0</v>
      </c>
    </row>
    <row r="85" spans="1:24" x14ac:dyDescent="0.25">
      <c r="C85" s="189">
        <f>SUM(C22:C84)</f>
        <v>0</v>
      </c>
      <c r="D85" s="189">
        <f>SUM(D22:D84)</f>
        <v>0</v>
      </c>
      <c r="E85" s="189">
        <f>SUM(E22:E84)</f>
        <v>0</v>
      </c>
      <c r="F85" s="202"/>
      <c r="G85" s="174">
        <f t="shared" ref="G85:X85" si="26">SUM(G8:G84)</f>
        <v>0</v>
      </c>
      <c r="H85" s="174">
        <f t="shared" si="26"/>
        <v>0</v>
      </c>
      <c r="I85" s="174">
        <f t="shared" si="26"/>
        <v>0</v>
      </c>
      <c r="J85" s="174">
        <f t="shared" si="26"/>
        <v>2145</v>
      </c>
      <c r="K85" s="174">
        <f t="shared" si="26"/>
        <v>0</v>
      </c>
      <c r="L85" s="174">
        <f t="shared" si="26"/>
        <v>0</v>
      </c>
      <c r="M85" s="174">
        <f t="shared" si="26"/>
        <v>0</v>
      </c>
      <c r="N85" s="174">
        <f t="shared" si="26"/>
        <v>0</v>
      </c>
      <c r="O85" s="174">
        <f t="shared" si="26"/>
        <v>0</v>
      </c>
      <c r="P85" s="174">
        <f t="shared" si="26"/>
        <v>0</v>
      </c>
      <c r="Q85" s="174">
        <f t="shared" si="26"/>
        <v>0</v>
      </c>
      <c r="R85" s="174">
        <f t="shared" si="26"/>
        <v>0</v>
      </c>
      <c r="S85" s="174">
        <f t="shared" si="26"/>
        <v>0</v>
      </c>
      <c r="T85" s="174">
        <f t="shared" si="26"/>
        <v>0</v>
      </c>
      <c r="U85" s="174">
        <f t="shared" si="26"/>
        <v>0</v>
      </c>
      <c r="V85" s="174">
        <f t="shared" si="26"/>
        <v>0</v>
      </c>
      <c r="W85" s="174">
        <f t="shared" si="26"/>
        <v>0</v>
      </c>
      <c r="X85" s="174">
        <f t="shared" si="26"/>
        <v>0</v>
      </c>
    </row>
    <row r="87" spans="1:24" x14ac:dyDescent="0.25"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</row>
    <row r="88" spans="1:24" s="148" customFormat="1" ht="12.75" x14ac:dyDescent="0.2"/>
    <row r="89" spans="1:24" s="148" customFormat="1" ht="12.75" x14ac:dyDescent="0.2"/>
    <row r="90" spans="1:24" s="148" customFormat="1" ht="12.75" x14ac:dyDescent="0.2"/>
    <row r="91" spans="1:24" s="148" customFormat="1" ht="12.75" x14ac:dyDescent="0.2"/>
    <row r="92" spans="1:24" s="148" customFormat="1" ht="12.75" x14ac:dyDescent="0.2"/>
    <row r="93" spans="1:24" s="148" customFormat="1" ht="12.75" x14ac:dyDescent="0.2"/>
    <row r="94" spans="1:24" s="148" customFormat="1" ht="12.75" x14ac:dyDescent="0.2"/>
    <row r="95" spans="1:24" s="148" customFormat="1" ht="12.75" x14ac:dyDescent="0.2"/>
    <row r="96" spans="1:24" s="148" customFormat="1" ht="12.75" x14ac:dyDescent="0.2"/>
    <row r="97" s="148" customFormat="1" ht="12.75" x14ac:dyDescent="0.2"/>
    <row r="98" s="148" customFormat="1" ht="12.75" x14ac:dyDescent="0.2"/>
    <row r="99" s="148" customFormat="1" ht="12.75" x14ac:dyDescent="0.2"/>
    <row r="100" s="148" customFormat="1" ht="12.75" x14ac:dyDescent="0.2"/>
    <row r="101" s="148" customFormat="1" ht="12.75" x14ac:dyDescent="0.2"/>
    <row r="102" s="148" customFormat="1" ht="12.75" x14ac:dyDescent="0.2"/>
    <row r="103" s="148" customFormat="1" ht="12.75" x14ac:dyDescent="0.2"/>
    <row r="115" ht="10.5" customHeight="1" x14ac:dyDescent="0.25"/>
  </sheetData>
  <mergeCells count="2">
    <mergeCell ref="A1:V1"/>
    <mergeCell ref="A3:V3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K139"/>
  <sheetViews>
    <sheetView zoomScaleNormal="100" workbookViewId="0">
      <pane ySplit="9" topLeftCell="A10" activePane="bottomLeft" state="frozen"/>
      <selection pane="bottomLeft" activeCell="D18" sqref="D18"/>
    </sheetView>
  </sheetViews>
  <sheetFormatPr defaultColWidth="14.140625" defaultRowHeight="15" x14ac:dyDescent="0.25"/>
  <cols>
    <col min="1" max="1" width="7.7109375" style="148" customWidth="1"/>
    <col min="2" max="2" width="26.5703125" style="148" bestFit="1" customWidth="1"/>
    <col min="3" max="3" width="12.7109375" style="148" customWidth="1"/>
    <col min="4" max="5" width="9.140625" style="149" customWidth="1"/>
    <col min="6" max="6" width="5.28515625" style="148" customWidth="1"/>
    <col min="7" max="7" width="12.5703125" style="148" customWidth="1"/>
    <col min="8" max="8" width="11.28515625" style="148" bestFit="1" customWidth="1"/>
    <col min="9" max="9" width="10.42578125" style="148" bestFit="1" customWidth="1"/>
    <col min="10" max="10" width="15.5703125" style="148" customWidth="1"/>
    <col min="11" max="11" width="11.5703125" style="148" bestFit="1" customWidth="1"/>
    <col min="12" max="12" width="11.42578125" style="148" customWidth="1"/>
    <col min="13" max="13" width="10.42578125" style="148" bestFit="1" customWidth="1"/>
    <col min="14" max="14" width="11.42578125" style="148" customWidth="1"/>
    <col min="15" max="15" width="10.42578125" style="148" bestFit="1" customWidth="1"/>
    <col min="16" max="16" width="11.5703125" style="148" bestFit="1" customWidth="1"/>
    <col min="17" max="17" width="11.7109375" style="148" customWidth="1"/>
    <col min="18" max="18" width="9" style="148" customWidth="1"/>
    <col min="19" max="19" width="11" style="148" customWidth="1"/>
    <col min="20" max="20" width="11.85546875" style="148" customWidth="1"/>
    <col min="21" max="21" width="10.85546875" style="148" customWidth="1"/>
    <col min="22" max="22" width="8.28515625" style="148" customWidth="1"/>
    <col min="23" max="23" width="10.5703125" style="148" customWidth="1"/>
    <col min="24" max="24" width="12.14062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3" t="s">
        <v>45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x14ac:dyDescent="0.25">
      <c r="A10" s="423"/>
      <c r="B10" s="210" t="s">
        <v>297</v>
      </c>
      <c r="C10" s="211">
        <v>2145</v>
      </c>
      <c r="D10" s="211"/>
      <c r="E10" s="212"/>
      <c r="F10" s="213" t="s">
        <v>240</v>
      </c>
      <c r="G10" s="424">
        <f t="shared" ref="G10:G40" si="0">IF($F10=G$7,SUM($C10:$E10),0)</f>
        <v>0</v>
      </c>
      <c r="H10" s="424">
        <f t="shared" ref="H10:Q11" si="1">IF($F10=H$7,SUM($C10:$E10),0)</f>
        <v>0</v>
      </c>
      <c r="I10" s="424">
        <f t="shared" si="1"/>
        <v>0</v>
      </c>
      <c r="J10" s="424">
        <f t="shared" si="1"/>
        <v>2145</v>
      </c>
      <c r="K10" s="424">
        <f t="shared" si="1"/>
        <v>0</v>
      </c>
      <c r="L10" s="424">
        <f t="shared" si="1"/>
        <v>0</v>
      </c>
      <c r="M10" s="424">
        <f t="shared" si="1"/>
        <v>0</v>
      </c>
      <c r="N10" s="424">
        <f t="shared" si="1"/>
        <v>0</v>
      </c>
      <c r="O10" s="424">
        <f t="shared" si="1"/>
        <v>0</v>
      </c>
      <c r="P10" s="424">
        <f t="shared" si="1"/>
        <v>0</v>
      </c>
      <c r="Q10" s="424">
        <f t="shared" si="1"/>
        <v>0</v>
      </c>
      <c r="R10" s="424">
        <f t="shared" ref="R10:X12" si="2">IF($F10=R$7,SUM($C10:$E10),0)</f>
        <v>0</v>
      </c>
      <c r="S10" s="424">
        <f t="shared" si="2"/>
        <v>0</v>
      </c>
      <c r="T10" s="424">
        <f t="shared" si="2"/>
        <v>0</v>
      </c>
      <c r="U10" s="424">
        <f t="shared" si="2"/>
        <v>0</v>
      </c>
      <c r="V10" s="424">
        <f t="shared" si="2"/>
        <v>0</v>
      </c>
      <c r="W10" s="424">
        <f t="shared" si="2"/>
        <v>0</v>
      </c>
      <c r="X10" s="424">
        <f t="shared" si="2"/>
        <v>0</v>
      </c>
    </row>
    <row r="11" spans="1:24" x14ac:dyDescent="0.25">
      <c r="A11" s="423"/>
      <c r="B11" s="210"/>
      <c r="C11" s="211"/>
      <c r="D11" s="211"/>
      <c r="E11" s="212"/>
      <c r="F11" s="213"/>
      <c r="G11" s="424">
        <f t="shared" si="0"/>
        <v>0</v>
      </c>
      <c r="H11" s="424">
        <f t="shared" si="1"/>
        <v>0</v>
      </c>
      <c r="I11" s="424">
        <f t="shared" si="1"/>
        <v>0</v>
      </c>
      <c r="J11" s="424">
        <f t="shared" si="1"/>
        <v>0</v>
      </c>
      <c r="K11" s="424">
        <f t="shared" si="1"/>
        <v>0</v>
      </c>
      <c r="L11" s="424">
        <f t="shared" si="1"/>
        <v>0</v>
      </c>
      <c r="M11" s="424">
        <f t="shared" si="1"/>
        <v>0</v>
      </c>
      <c r="N11" s="424">
        <f t="shared" si="1"/>
        <v>0</v>
      </c>
      <c r="O11" s="424">
        <f t="shared" si="1"/>
        <v>0</v>
      </c>
      <c r="P11" s="424">
        <f t="shared" si="1"/>
        <v>0</v>
      </c>
      <c r="Q11" s="424">
        <f t="shared" si="1"/>
        <v>0</v>
      </c>
      <c r="R11" s="424">
        <f t="shared" si="2"/>
        <v>0</v>
      </c>
      <c r="S11" s="424">
        <f t="shared" si="2"/>
        <v>0</v>
      </c>
      <c r="T11" s="424">
        <f t="shared" si="2"/>
        <v>0</v>
      </c>
      <c r="U11" s="424">
        <f t="shared" si="2"/>
        <v>0</v>
      </c>
      <c r="V11" s="424">
        <f t="shared" si="2"/>
        <v>0</v>
      </c>
      <c r="W11" s="424">
        <f t="shared" si="2"/>
        <v>0</v>
      </c>
      <c r="X11" s="424">
        <f t="shared" si="2"/>
        <v>0</v>
      </c>
    </row>
    <row r="12" spans="1:24" x14ac:dyDescent="0.25">
      <c r="A12" s="423"/>
      <c r="B12" s="210"/>
      <c r="C12" s="211"/>
      <c r="D12" s="211"/>
      <c r="E12" s="212"/>
      <c r="F12" s="213"/>
      <c r="G12" s="424">
        <f t="shared" si="0"/>
        <v>0</v>
      </c>
      <c r="H12" s="424">
        <f t="shared" ref="H12:W23" si="3">IF($F12=H$7,SUM($C12:$E12),0)</f>
        <v>0</v>
      </c>
      <c r="I12" s="424">
        <f t="shared" si="3"/>
        <v>0</v>
      </c>
      <c r="J12" s="424">
        <f t="shared" si="3"/>
        <v>0</v>
      </c>
      <c r="K12" s="424">
        <f t="shared" si="3"/>
        <v>0</v>
      </c>
      <c r="L12" s="424">
        <f t="shared" si="3"/>
        <v>0</v>
      </c>
      <c r="M12" s="424">
        <f t="shared" si="3"/>
        <v>0</v>
      </c>
      <c r="N12" s="424">
        <f t="shared" si="3"/>
        <v>0</v>
      </c>
      <c r="O12" s="424">
        <f t="shared" si="3"/>
        <v>0</v>
      </c>
      <c r="P12" s="424">
        <f t="shared" si="3"/>
        <v>0</v>
      </c>
      <c r="Q12" s="424">
        <f t="shared" si="3"/>
        <v>0</v>
      </c>
      <c r="R12" s="424">
        <f t="shared" si="3"/>
        <v>0</v>
      </c>
      <c r="S12" s="424">
        <f t="shared" si="3"/>
        <v>0</v>
      </c>
      <c r="T12" s="424">
        <f t="shared" si="3"/>
        <v>0</v>
      </c>
      <c r="U12" s="424">
        <f t="shared" si="3"/>
        <v>0</v>
      </c>
      <c r="V12" s="424">
        <f t="shared" si="3"/>
        <v>0</v>
      </c>
      <c r="W12" s="424">
        <f t="shared" si="3"/>
        <v>0</v>
      </c>
      <c r="X12" s="424">
        <f t="shared" si="2"/>
        <v>0</v>
      </c>
    </row>
    <row r="13" spans="1:24" x14ac:dyDescent="0.25">
      <c r="A13" s="423"/>
      <c r="B13" s="210"/>
      <c r="C13" s="211"/>
      <c r="D13" s="211"/>
      <c r="E13" s="212"/>
      <c r="F13" s="213"/>
      <c r="G13" s="424">
        <f t="shared" si="0"/>
        <v>0</v>
      </c>
      <c r="H13" s="424">
        <f t="shared" si="3"/>
        <v>0</v>
      </c>
      <c r="I13" s="424">
        <f t="shared" si="3"/>
        <v>0</v>
      </c>
      <c r="J13" s="424">
        <f t="shared" si="3"/>
        <v>0</v>
      </c>
      <c r="K13" s="424">
        <f t="shared" si="3"/>
        <v>0</v>
      </c>
      <c r="L13" s="424">
        <f t="shared" si="3"/>
        <v>0</v>
      </c>
      <c r="M13" s="424">
        <f t="shared" si="3"/>
        <v>0</v>
      </c>
      <c r="N13" s="424">
        <f t="shared" si="3"/>
        <v>0</v>
      </c>
      <c r="O13" s="424">
        <f t="shared" si="3"/>
        <v>0</v>
      </c>
      <c r="P13" s="424">
        <f t="shared" si="3"/>
        <v>0</v>
      </c>
      <c r="Q13" s="424">
        <f t="shared" si="3"/>
        <v>0</v>
      </c>
      <c r="R13" s="424">
        <f t="shared" si="3"/>
        <v>0</v>
      </c>
      <c r="S13" s="424">
        <f t="shared" si="3"/>
        <v>0</v>
      </c>
      <c r="T13" s="424">
        <f t="shared" si="3"/>
        <v>0</v>
      </c>
      <c r="U13" s="424">
        <f t="shared" si="3"/>
        <v>0</v>
      </c>
      <c r="V13" s="424">
        <f t="shared" si="3"/>
        <v>0</v>
      </c>
      <c r="W13" s="424">
        <f t="shared" ref="W13:X31" si="4">IF($F13=W$7,SUM($C13:$E13),0)</f>
        <v>0</v>
      </c>
      <c r="X13" s="424">
        <f t="shared" si="4"/>
        <v>0</v>
      </c>
    </row>
    <row r="14" spans="1:24" x14ac:dyDescent="0.25">
      <c r="A14" s="423"/>
      <c r="B14" s="210"/>
      <c r="C14" s="211"/>
      <c r="D14" s="211"/>
      <c r="E14" s="212"/>
      <c r="F14" s="213"/>
      <c r="G14" s="424">
        <f t="shared" si="0"/>
        <v>0</v>
      </c>
      <c r="H14" s="424">
        <f t="shared" si="3"/>
        <v>0</v>
      </c>
      <c r="I14" s="424">
        <f t="shared" si="3"/>
        <v>0</v>
      </c>
      <c r="J14" s="424">
        <f t="shared" si="3"/>
        <v>0</v>
      </c>
      <c r="K14" s="424">
        <f t="shared" si="3"/>
        <v>0</v>
      </c>
      <c r="L14" s="424">
        <f t="shared" si="3"/>
        <v>0</v>
      </c>
      <c r="M14" s="424">
        <f t="shared" si="3"/>
        <v>0</v>
      </c>
      <c r="N14" s="424">
        <f t="shared" si="3"/>
        <v>0</v>
      </c>
      <c r="O14" s="424">
        <f t="shared" si="3"/>
        <v>0</v>
      </c>
      <c r="P14" s="424">
        <f t="shared" si="3"/>
        <v>0</v>
      </c>
      <c r="Q14" s="424">
        <f t="shared" si="3"/>
        <v>0</v>
      </c>
      <c r="R14" s="424">
        <f t="shared" si="3"/>
        <v>0</v>
      </c>
      <c r="S14" s="424">
        <f t="shared" si="3"/>
        <v>0</v>
      </c>
      <c r="T14" s="424">
        <f t="shared" si="3"/>
        <v>0</v>
      </c>
      <c r="U14" s="424">
        <f t="shared" si="3"/>
        <v>0</v>
      </c>
      <c r="V14" s="424">
        <f t="shared" si="3"/>
        <v>0</v>
      </c>
      <c r="W14" s="424">
        <f t="shared" si="4"/>
        <v>0</v>
      </c>
      <c r="X14" s="424">
        <f t="shared" si="4"/>
        <v>0</v>
      </c>
    </row>
    <row r="15" spans="1:24" x14ac:dyDescent="0.25">
      <c r="A15" s="423"/>
      <c r="B15" s="210"/>
      <c r="C15" s="211"/>
      <c r="D15" s="211"/>
      <c r="E15" s="212"/>
      <c r="F15" s="213"/>
      <c r="G15" s="424">
        <f t="shared" si="0"/>
        <v>0</v>
      </c>
      <c r="H15" s="424">
        <f t="shared" si="3"/>
        <v>0</v>
      </c>
      <c r="I15" s="424">
        <f t="shared" si="3"/>
        <v>0</v>
      </c>
      <c r="J15" s="424">
        <f t="shared" si="3"/>
        <v>0</v>
      </c>
      <c r="K15" s="424">
        <f t="shared" si="3"/>
        <v>0</v>
      </c>
      <c r="L15" s="424">
        <f t="shared" si="3"/>
        <v>0</v>
      </c>
      <c r="M15" s="424">
        <f t="shared" si="3"/>
        <v>0</v>
      </c>
      <c r="N15" s="424">
        <f t="shared" si="3"/>
        <v>0</v>
      </c>
      <c r="O15" s="424">
        <f t="shared" si="3"/>
        <v>0</v>
      </c>
      <c r="P15" s="424">
        <f t="shared" si="3"/>
        <v>0</v>
      </c>
      <c r="Q15" s="424">
        <f t="shared" si="3"/>
        <v>0</v>
      </c>
      <c r="R15" s="424">
        <f t="shared" si="3"/>
        <v>0</v>
      </c>
      <c r="S15" s="424">
        <f t="shared" si="3"/>
        <v>0</v>
      </c>
      <c r="T15" s="424">
        <f t="shared" si="3"/>
        <v>0</v>
      </c>
      <c r="U15" s="424">
        <f t="shared" si="3"/>
        <v>0</v>
      </c>
      <c r="V15" s="424">
        <f t="shared" si="3"/>
        <v>0</v>
      </c>
      <c r="W15" s="424">
        <f t="shared" si="4"/>
        <v>0</v>
      </c>
      <c r="X15" s="424">
        <f t="shared" si="4"/>
        <v>0</v>
      </c>
    </row>
    <row r="16" spans="1:24" x14ac:dyDescent="0.25">
      <c r="A16" s="423"/>
      <c r="B16" s="210"/>
      <c r="C16" s="211"/>
      <c r="D16" s="211"/>
      <c r="E16" s="212"/>
      <c r="F16" s="213"/>
      <c r="G16" s="424">
        <f t="shared" si="0"/>
        <v>0</v>
      </c>
      <c r="H16" s="424">
        <f t="shared" si="3"/>
        <v>0</v>
      </c>
      <c r="I16" s="424">
        <f t="shared" si="3"/>
        <v>0</v>
      </c>
      <c r="J16" s="424">
        <f t="shared" si="3"/>
        <v>0</v>
      </c>
      <c r="K16" s="424">
        <f t="shared" si="3"/>
        <v>0</v>
      </c>
      <c r="L16" s="424">
        <f t="shared" si="3"/>
        <v>0</v>
      </c>
      <c r="M16" s="424">
        <f t="shared" si="3"/>
        <v>0</v>
      </c>
      <c r="N16" s="424">
        <f t="shared" si="3"/>
        <v>0</v>
      </c>
      <c r="O16" s="424">
        <f t="shared" si="3"/>
        <v>0</v>
      </c>
      <c r="P16" s="424">
        <f t="shared" si="3"/>
        <v>0</v>
      </c>
      <c r="Q16" s="424">
        <f t="shared" si="3"/>
        <v>0</v>
      </c>
      <c r="R16" s="424">
        <f t="shared" si="3"/>
        <v>0</v>
      </c>
      <c r="S16" s="424">
        <f t="shared" si="3"/>
        <v>0</v>
      </c>
      <c r="T16" s="424">
        <f t="shared" si="3"/>
        <v>0</v>
      </c>
      <c r="U16" s="424">
        <f t="shared" si="3"/>
        <v>0</v>
      </c>
      <c r="V16" s="424">
        <f t="shared" si="3"/>
        <v>0</v>
      </c>
      <c r="W16" s="424">
        <f t="shared" si="4"/>
        <v>0</v>
      </c>
      <c r="X16" s="424">
        <f t="shared" si="4"/>
        <v>0</v>
      </c>
    </row>
    <row r="17" spans="1:24" x14ac:dyDescent="0.25">
      <c r="A17" s="423"/>
      <c r="B17" s="210"/>
      <c r="C17" s="211"/>
      <c r="D17" s="211"/>
      <c r="E17" s="212"/>
      <c r="F17" s="213"/>
      <c r="G17" s="424">
        <f t="shared" si="0"/>
        <v>0</v>
      </c>
      <c r="H17" s="424">
        <f t="shared" si="3"/>
        <v>0</v>
      </c>
      <c r="I17" s="424">
        <f t="shared" si="3"/>
        <v>0</v>
      </c>
      <c r="J17" s="424">
        <f t="shared" si="3"/>
        <v>0</v>
      </c>
      <c r="K17" s="424">
        <f t="shared" si="3"/>
        <v>0</v>
      </c>
      <c r="L17" s="424">
        <f t="shared" si="3"/>
        <v>0</v>
      </c>
      <c r="M17" s="424">
        <f t="shared" si="3"/>
        <v>0</v>
      </c>
      <c r="N17" s="424">
        <f t="shared" si="3"/>
        <v>0</v>
      </c>
      <c r="O17" s="424">
        <f t="shared" si="3"/>
        <v>0</v>
      </c>
      <c r="P17" s="424">
        <f t="shared" si="3"/>
        <v>0</v>
      </c>
      <c r="Q17" s="424">
        <f t="shared" si="3"/>
        <v>0</v>
      </c>
      <c r="R17" s="424">
        <f t="shared" si="3"/>
        <v>0</v>
      </c>
      <c r="S17" s="424">
        <f t="shared" si="3"/>
        <v>0</v>
      </c>
      <c r="T17" s="424">
        <f t="shared" si="3"/>
        <v>0</v>
      </c>
      <c r="U17" s="424">
        <f t="shared" si="3"/>
        <v>0</v>
      </c>
      <c r="V17" s="424">
        <f t="shared" si="3"/>
        <v>0</v>
      </c>
      <c r="W17" s="424">
        <f t="shared" si="4"/>
        <v>0</v>
      </c>
      <c r="X17" s="424">
        <f t="shared" si="4"/>
        <v>0</v>
      </c>
    </row>
    <row r="18" spans="1:24" x14ac:dyDescent="0.25">
      <c r="A18" s="423"/>
      <c r="B18" s="210"/>
      <c r="C18" s="211"/>
      <c r="D18" s="211"/>
      <c r="E18" s="212"/>
      <c r="F18" s="213"/>
      <c r="G18" s="424">
        <f t="shared" si="0"/>
        <v>0</v>
      </c>
      <c r="H18" s="424">
        <f t="shared" si="3"/>
        <v>0</v>
      </c>
      <c r="I18" s="424">
        <f t="shared" si="3"/>
        <v>0</v>
      </c>
      <c r="J18" s="424">
        <f t="shared" si="3"/>
        <v>0</v>
      </c>
      <c r="K18" s="424">
        <f t="shared" si="3"/>
        <v>0</v>
      </c>
      <c r="L18" s="424">
        <f t="shared" si="3"/>
        <v>0</v>
      </c>
      <c r="M18" s="424">
        <f t="shared" si="3"/>
        <v>0</v>
      </c>
      <c r="N18" s="424">
        <f t="shared" si="3"/>
        <v>0</v>
      </c>
      <c r="O18" s="424">
        <f t="shared" si="3"/>
        <v>0</v>
      </c>
      <c r="P18" s="424">
        <f t="shared" si="3"/>
        <v>0</v>
      </c>
      <c r="Q18" s="424">
        <f t="shared" si="3"/>
        <v>0</v>
      </c>
      <c r="R18" s="424">
        <f t="shared" si="3"/>
        <v>0</v>
      </c>
      <c r="S18" s="424">
        <f t="shared" si="3"/>
        <v>0</v>
      </c>
      <c r="T18" s="424">
        <f t="shared" si="3"/>
        <v>0</v>
      </c>
      <c r="U18" s="424">
        <f t="shared" si="3"/>
        <v>0</v>
      </c>
      <c r="V18" s="424">
        <f t="shared" si="3"/>
        <v>0</v>
      </c>
      <c r="W18" s="424">
        <f t="shared" si="4"/>
        <v>0</v>
      </c>
      <c r="X18" s="424">
        <f t="shared" si="4"/>
        <v>0</v>
      </c>
    </row>
    <row r="19" spans="1:24" x14ac:dyDescent="0.25">
      <c r="A19" s="423"/>
      <c r="B19" s="210"/>
      <c r="C19" s="211"/>
      <c r="D19" s="211"/>
      <c r="E19" s="212"/>
      <c r="F19" s="213"/>
      <c r="G19" s="424">
        <f t="shared" si="0"/>
        <v>0</v>
      </c>
      <c r="H19" s="424">
        <f t="shared" si="3"/>
        <v>0</v>
      </c>
      <c r="I19" s="424">
        <f t="shared" si="3"/>
        <v>0</v>
      </c>
      <c r="J19" s="424">
        <f t="shared" si="3"/>
        <v>0</v>
      </c>
      <c r="K19" s="424">
        <f t="shared" si="3"/>
        <v>0</v>
      </c>
      <c r="L19" s="424">
        <f t="shared" si="3"/>
        <v>0</v>
      </c>
      <c r="M19" s="424">
        <f t="shared" si="3"/>
        <v>0</v>
      </c>
      <c r="N19" s="424">
        <f t="shared" si="3"/>
        <v>0</v>
      </c>
      <c r="O19" s="424">
        <f t="shared" si="3"/>
        <v>0</v>
      </c>
      <c r="P19" s="424">
        <f t="shared" si="3"/>
        <v>0</v>
      </c>
      <c r="Q19" s="424">
        <f t="shared" si="3"/>
        <v>0</v>
      </c>
      <c r="R19" s="424">
        <f t="shared" si="3"/>
        <v>0</v>
      </c>
      <c r="S19" s="424">
        <f t="shared" si="3"/>
        <v>0</v>
      </c>
      <c r="T19" s="424">
        <f t="shared" si="3"/>
        <v>0</v>
      </c>
      <c r="U19" s="424">
        <f t="shared" si="3"/>
        <v>0</v>
      </c>
      <c r="V19" s="424">
        <f t="shared" si="3"/>
        <v>0</v>
      </c>
      <c r="W19" s="424">
        <f t="shared" si="4"/>
        <v>0</v>
      </c>
      <c r="X19" s="424">
        <f t="shared" si="4"/>
        <v>0</v>
      </c>
    </row>
    <row r="20" spans="1:24" x14ac:dyDescent="0.25">
      <c r="A20" s="423"/>
      <c r="B20" s="210"/>
      <c r="C20" s="211"/>
      <c r="D20" s="211"/>
      <c r="E20" s="212"/>
      <c r="F20" s="213"/>
      <c r="G20" s="424">
        <f t="shared" si="0"/>
        <v>0</v>
      </c>
      <c r="H20" s="424">
        <f t="shared" si="3"/>
        <v>0</v>
      </c>
      <c r="I20" s="424">
        <f t="shared" si="3"/>
        <v>0</v>
      </c>
      <c r="J20" s="424">
        <f t="shared" si="3"/>
        <v>0</v>
      </c>
      <c r="K20" s="424">
        <f t="shared" si="3"/>
        <v>0</v>
      </c>
      <c r="L20" s="424">
        <f t="shared" si="3"/>
        <v>0</v>
      </c>
      <c r="M20" s="424">
        <f t="shared" si="3"/>
        <v>0</v>
      </c>
      <c r="N20" s="424">
        <f t="shared" si="3"/>
        <v>0</v>
      </c>
      <c r="O20" s="424">
        <f t="shared" si="3"/>
        <v>0</v>
      </c>
      <c r="P20" s="424">
        <f t="shared" si="3"/>
        <v>0</v>
      </c>
      <c r="Q20" s="424">
        <f t="shared" si="3"/>
        <v>0</v>
      </c>
      <c r="R20" s="424">
        <f t="shared" si="3"/>
        <v>0</v>
      </c>
      <c r="S20" s="424">
        <f t="shared" si="3"/>
        <v>0</v>
      </c>
      <c r="T20" s="424">
        <f t="shared" si="3"/>
        <v>0</v>
      </c>
      <c r="U20" s="424">
        <f t="shared" si="3"/>
        <v>0</v>
      </c>
      <c r="V20" s="424">
        <f t="shared" si="3"/>
        <v>0</v>
      </c>
      <c r="W20" s="424">
        <f t="shared" si="4"/>
        <v>0</v>
      </c>
      <c r="X20" s="424">
        <f t="shared" si="4"/>
        <v>0</v>
      </c>
    </row>
    <row r="21" spans="1:24" x14ac:dyDescent="0.25">
      <c r="A21" s="423"/>
      <c r="B21" s="210"/>
      <c r="C21" s="211"/>
      <c r="D21" s="211"/>
      <c r="E21" s="212"/>
      <c r="F21" s="213"/>
      <c r="G21" s="424">
        <f t="shared" si="0"/>
        <v>0</v>
      </c>
      <c r="H21" s="424">
        <f t="shared" si="3"/>
        <v>0</v>
      </c>
      <c r="I21" s="424">
        <f t="shared" si="3"/>
        <v>0</v>
      </c>
      <c r="J21" s="424">
        <f t="shared" si="3"/>
        <v>0</v>
      </c>
      <c r="K21" s="424">
        <f t="shared" si="3"/>
        <v>0</v>
      </c>
      <c r="L21" s="424">
        <f t="shared" si="3"/>
        <v>0</v>
      </c>
      <c r="M21" s="424">
        <f t="shared" si="3"/>
        <v>0</v>
      </c>
      <c r="N21" s="424">
        <f t="shared" si="3"/>
        <v>0</v>
      </c>
      <c r="O21" s="424">
        <f t="shared" si="3"/>
        <v>0</v>
      </c>
      <c r="P21" s="424">
        <f t="shared" si="3"/>
        <v>0</v>
      </c>
      <c r="Q21" s="424">
        <f t="shared" si="3"/>
        <v>0</v>
      </c>
      <c r="R21" s="424">
        <f t="shared" si="3"/>
        <v>0</v>
      </c>
      <c r="S21" s="424">
        <f t="shared" si="3"/>
        <v>0</v>
      </c>
      <c r="T21" s="424">
        <f t="shared" si="3"/>
        <v>0</v>
      </c>
      <c r="U21" s="424">
        <f t="shared" si="3"/>
        <v>0</v>
      </c>
      <c r="V21" s="424">
        <f t="shared" si="3"/>
        <v>0</v>
      </c>
      <c r="W21" s="424">
        <f t="shared" si="4"/>
        <v>0</v>
      </c>
      <c r="X21" s="424">
        <f t="shared" si="4"/>
        <v>0</v>
      </c>
    </row>
    <row r="22" spans="1:24" x14ac:dyDescent="0.25">
      <c r="A22" s="423"/>
      <c r="B22" s="210"/>
      <c r="C22" s="211"/>
      <c r="D22" s="211"/>
      <c r="E22" s="212"/>
      <c r="F22" s="213"/>
      <c r="G22" s="424">
        <f t="shared" si="0"/>
        <v>0</v>
      </c>
      <c r="H22" s="424">
        <f t="shared" si="3"/>
        <v>0</v>
      </c>
      <c r="I22" s="424">
        <f t="shared" si="3"/>
        <v>0</v>
      </c>
      <c r="J22" s="424">
        <f t="shared" si="3"/>
        <v>0</v>
      </c>
      <c r="K22" s="424">
        <f t="shared" si="3"/>
        <v>0</v>
      </c>
      <c r="L22" s="424">
        <f t="shared" si="3"/>
        <v>0</v>
      </c>
      <c r="M22" s="424">
        <f t="shared" si="3"/>
        <v>0</v>
      </c>
      <c r="N22" s="424">
        <f t="shared" si="3"/>
        <v>0</v>
      </c>
      <c r="O22" s="424">
        <f t="shared" si="3"/>
        <v>0</v>
      </c>
      <c r="P22" s="424">
        <f t="shared" si="3"/>
        <v>0</v>
      </c>
      <c r="Q22" s="424">
        <f t="shared" si="3"/>
        <v>0</v>
      </c>
      <c r="R22" s="424">
        <f t="shared" si="3"/>
        <v>0</v>
      </c>
      <c r="S22" s="424">
        <f t="shared" si="3"/>
        <v>0</v>
      </c>
      <c r="T22" s="424">
        <f t="shared" si="3"/>
        <v>0</v>
      </c>
      <c r="U22" s="424">
        <f t="shared" si="3"/>
        <v>0</v>
      </c>
      <c r="V22" s="424">
        <f t="shared" si="3"/>
        <v>0</v>
      </c>
      <c r="W22" s="424">
        <f t="shared" si="4"/>
        <v>0</v>
      </c>
      <c r="X22" s="424">
        <f t="shared" si="4"/>
        <v>0</v>
      </c>
    </row>
    <row r="23" spans="1:24" x14ac:dyDescent="0.25">
      <c r="A23" s="423"/>
      <c r="B23" s="210"/>
      <c r="C23" s="211"/>
      <c r="D23" s="211"/>
      <c r="E23" s="212"/>
      <c r="F23" s="213"/>
      <c r="G23" s="424">
        <f t="shared" si="0"/>
        <v>0</v>
      </c>
      <c r="H23" s="424">
        <f t="shared" si="3"/>
        <v>0</v>
      </c>
      <c r="I23" s="424">
        <f t="shared" si="3"/>
        <v>0</v>
      </c>
      <c r="J23" s="424">
        <f t="shared" si="3"/>
        <v>0</v>
      </c>
      <c r="K23" s="424">
        <f t="shared" si="3"/>
        <v>0</v>
      </c>
      <c r="L23" s="424">
        <f t="shared" si="3"/>
        <v>0</v>
      </c>
      <c r="M23" s="424">
        <f t="shared" si="3"/>
        <v>0</v>
      </c>
      <c r="N23" s="424">
        <f t="shared" si="3"/>
        <v>0</v>
      </c>
      <c r="O23" s="424">
        <f t="shared" si="3"/>
        <v>0</v>
      </c>
      <c r="P23" s="424">
        <f t="shared" si="3"/>
        <v>0</v>
      </c>
      <c r="Q23" s="424">
        <f t="shared" si="3"/>
        <v>0</v>
      </c>
      <c r="R23" s="424">
        <f t="shared" si="3"/>
        <v>0</v>
      </c>
      <c r="S23" s="424">
        <f t="shared" si="3"/>
        <v>0</v>
      </c>
      <c r="T23" s="424">
        <f t="shared" si="3"/>
        <v>0</v>
      </c>
      <c r="U23" s="424">
        <f t="shared" si="3"/>
        <v>0</v>
      </c>
      <c r="V23" s="424">
        <f t="shared" si="3"/>
        <v>0</v>
      </c>
      <c r="W23" s="424">
        <f t="shared" si="4"/>
        <v>0</v>
      </c>
      <c r="X23" s="424">
        <f t="shared" si="4"/>
        <v>0</v>
      </c>
    </row>
    <row r="24" spans="1:24" x14ac:dyDescent="0.25">
      <c r="A24" s="423"/>
      <c r="B24" s="210"/>
      <c r="C24" s="211"/>
      <c r="D24" s="211"/>
      <c r="E24" s="212"/>
      <c r="F24" s="213"/>
      <c r="G24" s="424">
        <f t="shared" si="0"/>
        <v>0</v>
      </c>
      <c r="H24" s="424">
        <f t="shared" ref="H24:M27" si="5">IF($F24=H$7,SUM($C24:$E24),0)</f>
        <v>0</v>
      </c>
      <c r="I24" s="424">
        <f t="shared" si="5"/>
        <v>0</v>
      </c>
      <c r="J24" s="424">
        <f t="shared" si="5"/>
        <v>0</v>
      </c>
      <c r="K24" s="424">
        <f t="shared" si="5"/>
        <v>0</v>
      </c>
      <c r="L24" s="424">
        <f t="shared" si="5"/>
        <v>0</v>
      </c>
      <c r="M24" s="424">
        <f t="shared" si="5"/>
        <v>0</v>
      </c>
      <c r="N24" s="424"/>
      <c r="O24" s="424">
        <f t="shared" ref="O24:V32" si="6">IF($F24=O$7,SUM($C24:$E24),0)</f>
        <v>0</v>
      </c>
      <c r="P24" s="424">
        <f t="shared" si="6"/>
        <v>0</v>
      </c>
      <c r="Q24" s="424">
        <f t="shared" si="6"/>
        <v>0</v>
      </c>
      <c r="R24" s="424">
        <f t="shared" si="6"/>
        <v>0</v>
      </c>
      <c r="S24" s="424">
        <f t="shared" si="6"/>
        <v>0</v>
      </c>
      <c r="T24" s="424">
        <f t="shared" si="6"/>
        <v>0</v>
      </c>
      <c r="U24" s="424">
        <f t="shared" si="6"/>
        <v>0</v>
      </c>
      <c r="V24" s="424">
        <f t="shared" si="6"/>
        <v>0</v>
      </c>
      <c r="W24" s="424">
        <f t="shared" si="4"/>
        <v>0</v>
      </c>
      <c r="X24" s="424">
        <f t="shared" si="4"/>
        <v>0</v>
      </c>
    </row>
    <row r="25" spans="1:24" x14ac:dyDescent="0.25">
      <c r="A25" s="423"/>
      <c r="B25" s="210"/>
      <c r="C25" s="211"/>
      <c r="D25" s="211"/>
      <c r="E25" s="212"/>
      <c r="F25" s="213"/>
      <c r="G25" s="424">
        <f t="shared" si="0"/>
        <v>0</v>
      </c>
      <c r="H25" s="424">
        <f t="shared" si="5"/>
        <v>0</v>
      </c>
      <c r="I25" s="424">
        <f t="shared" si="5"/>
        <v>0</v>
      </c>
      <c r="J25" s="424">
        <f t="shared" si="5"/>
        <v>0</v>
      </c>
      <c r="K25" s="424">
        <f t="shared" si="5"/>
        <v>0</v>
      </c>
      <c r="L25" s="424">
        <f t="shared" si="5"/>
        <v>0</v>
      </c>
      <c r="M25" s="424">
        <f t="shared" si="5"/>
        <v>0</v>
      </c>
      <c r="N25" s="424">
        <f t="shared" ref="N25:N55" si="7">IF($F25=N$7,SUM($C25:$E25),0)</f>
        <v>0</v>
      </c>
      <c r="O25" s="424">
        <f t="shared" si="6"/>
        <v>0</v>
      </c>
      <c r="P25" s="424">
        <f t="shared" si="6"/>
        <v>0</v>
      </c>
      <c r="Q25" s="424">
        <f t="shared" si="6"/>
        <v>0</v>
      </c>
      <c r="R25" s="424">
        <f t="shared" si="6"/>
        <v>0</v>
      </c>
      <c r="S25" s="424">
        <f t="shared" si="6"/>
        <v>0</v>
      </c>
      <c r="T25" s="424">
        <f t="shared" si="6"/>
        <v>0</v>
      </c>
      <c r="U25" s="424">
        <f t="shared" si="6"/>
        <v>0</v>
      </c>
      <c r="V25" s="424">
        <f t="shared" si="6"/>
        <v>0</v>
      </c>
      <c r="W25" s="424">
        <f t="shared" si="4"/>
        <v>0</v>
      </c>
      <c r="X25" s="424">
        <f t="shared" si="4"/>
        <v>0</v>
      </c>
    </row>
    <row r="26" spans="1:24" x14ac:dyDescent="0.25">
      <c r="A26" s="423"/>
      <c r="B26" s="210"/>
      <c r="C26" s="211"/>
      <c r="D26" s="211"/>
      <c r="E26" s="212"/>
      <c r="F26" s="213"/>
      <c r="G26" s="424">
        <f t="shared" si="0"/>
        <v>0</v>
      </c>
      <c r="H26" s="424">
        <f t="shared" si="5"/>
        <v>0</v>
      </c>
      <c r="I26" s="424">
        <f t="shared" si="5"/>
        <v>0</v>
      </c>
      <c r="J26" s="424">
        <f t="shared" si="5"/>
        <v>0</v>
      </c>
      <c r="K26" s="424">
        <f t="shared" si="5"/>
        <v>0</v>
      </c>
      <c r="L26" s="424">
        <f t="shared" si="5"/>
        <v>0</v>
      </c>
      <c r="M26" s="424">
        <f t="shared" si="5"/>
        <v>0</v>
      </c>
      <c r="N26" s="424">
        <f t="shared" si="7"/>
        <v>0</v>
      </c>
      <c r="O26" s="424">
        <f t="shared" si="6"/>
        <v>0</v>
      </c>
      <c r="P26" s="424">
        <f t="shared" si="6"/>
        <v>0</v>
      </c>
      <c r="Q26" s="424">
        <f t="shared" si="6"/>
        <v>0</v>
      </c>
      <c r="R26" s="424">
        <f t="shared" si="6"/>
        <v>0</v>
      </c>
      <c r="S26" s="424">
        <f t="shared" si="6"/>
        <v>0</v>
      </c>
      <c r="T26" s="424">
        <f t="shared" si="6"/>
        <v>0</v>
      </c>
      <c r="U26" s="424">
        <f t="shared" si="6"/>
        <v>0</v>
      </c>
      <c r="V26" s="424">
        <f t="shared" si="6"/>
        <v>0</v>
      </c>
      <c r="W26" s="424">
        <f t="shared" si="4"/>
        <v>0</v>
      </c>
      <c r="X26" s="424">
        <f t="shared" si="4"/>
        <v>0</v>
      </c>
    </row>
    <row r="27" spans="1:24" x14ac:dyDescent="0.25">
      <c r="A27" s="209"/>
      <c r="B27" s="210"/>
      <c r="C27" s="211"/>
      <c r="D27" s="211"/>
      <c r="E27" s="212"/>
      <c r="F27" s="213"/>
      <c r="G27" s="424">
        <f t="shared" si="0"/>
        <v>0</v>
      </c>
      <c r="H27" s="424">
        <f t="shared" si="5"/>
        <v>0</v>
      </c>
      <c r="I27" s="424">
        <f t="shared" si="5"/>
        <v>0</v>
      </c>
      <c r="J27" s="424">
        <f t="shared" si="5"/>
        <v>0</v>
      </c>
      <c r="K27" s="424">
        <f t="shared" si="5"/>
        <v>0</v>
      </c>
      <c r="L27" s="424">
        <f t="shared" si="5"/>
        <v>0</v>
      </c>
      <c r="M27" s="424">
        <f t="shared" si="5"/>
        <v>0</v>
      </c>
      <c r="N27" s="424">
        <f t="shared" si="7"/>
        <v>0</v>
      </c>
      <c r="O27" s="424">
        <f t="shared" si="6"/>
        <v>0</v>
      </c>
      <c r="P27" s="424">
        <f t="shared" si="6"/>
        <v>0</v>
      </c>
      <c r="Q27" s="424">
        <f t="shared" si="6"/>
        <v>0</v>
      </c>
      <c r="R27" s="424">
        <f t="shared" si="6"/>
        <v>0</v>
      </c>
      <c r="S27" s="424">
        <f t="shared" si="6"/>
        <v>0</v>
      </c>
      <c r="T27" s="424">
        <f t="shared" si="6"/>
        <v>0</v>
      </c>
      <c r="U27" s="424">
        <f t="shared" si="6"/>
        <v>0</v>
      </c>
      <c r="V27" s="424">
        <f t="shared" si="6"/>
        <v>0</v>
      </c>
      <c r="W27" s="424">
        <f t="shared" si="4"/>
        <v>0</v>
      </c>
      <c r="X27" s="424">
        <f t="shared" si="4"/>
        <v>0</v>
      </c>
    </row>
    <row r="28" spans="1:24" x14ac:dyDescent="0.25">
      <c r="A28" s="209"/>
      <c r="B28" s="210"/>
      <c r="C28" s="211"/>
      <c r="D28" s="211"/>
      <c r="E28" s="212"/>
      <c r="F28" s="213"/>
      <c r="G28" s="424">
        <f t="shared" si="0"/>
        <v>0</v>
      </c>
      <c r="H28" s="424">
        <f t="shared" ref="H28:H59" si="8">IF($F28=H$7,SUM($C28:$E28),0)</f>
        <v>0</v>
      </c>
      <c r="I28" s="424">
        <f t="shared" ref="I28:M36" si="9">IF($F28=I$7,SUM($C28:$E28),0)</f>
        <v>0</v>
      </c>
      <c r="J28" s="424">
        <f t="shared" si="9"/>
        <v>0</v>
      </c>
      <c r="K28" s="424">
        <f t="shared" si="9"/>
        <v>0</v>
      </c>
      <c r="L28" s="424">
        <f t="shared" si="9"/>
        <v>0</v>
      </c>
      <c r="M28" s="424">
        <f t="shared" si="9"/>
        <v>0</v>
      </c>
      <c r="N28" s="424">
        <f t="shared" si="7"/>
        <v>0</v>
      </c>
      <c r="O28" s="424">
        <f t="shared" si="6"/>
        <v>0</v>
      </c>
      <c r="P28" s="424">
        <f t="shared" si="6"/>
        <v>0</v>
      </c>
      <c r="Q28" s="424">
        <f t="shared" si="6"/>
        <v>0</v>
      </c>
      <c r="R28" s="424">
        <f t="shared" si="6"/>
        <v>0</v>
      </c>
      <c r="S28" s="424">
        <f t="shared" si="6"/>
        <v>0</v>
      </c>
      <c r="T28" s="424">
        <f t="shared" si="6"/>
        <v>0</v>
      </c>
      <c r="U28" s="424">
        <f t="shared" si="6"/>
        <v>0</v>
      </c>
      <c r="V28" s="424">
        <f t="shared" si="6"/>
        <v>0</v>
      </c>
      <c r="W28" s="424">
        <f t="shared" si="4"/>
        <v>0</v>
      </c>
      <c r="X28" s="424">
        <f t="shared" si="4"/>
        <v>0</v>
      </c>
    </row>
    <row r="29" spans="1:24" x14ac:dyDescent="0.25">
      <c r="A29" s="209"/>
      <c r="B29" s="210"/>
      <c r="C29" s="211"/>
      <c r="D29" s="211"/>
      <c r="E29" s="212"/>
      <c r="F29" s="213"/>
      <c r="G29" s="424">
        <f t="shared" si="0"/>
        <v>0</v>
      </c>
      <c r="H29" s="424">
        <f t="shared" si="8"/>
        <v>0</v>
      </c>
      <c r="I29" s="424">
        <f t="shared" si="9"/>
        <v>0</v>
      </c>
      <c r="J29" s="424">
        <f t="shared" si="9"/>
        <v>0</v>
      </c>
      <c r="K29" s="424">
        <f t="shared" si="9"/>
        <v>0</v>
      </c>
      <c r="L29" s="424">
        <f t="shared" si="9"/>
        <v>0</v>
      </c>
      <c r="M29" s="424">
        <f t="shared" si="9"/>
        <v>0</v>
      </c>
      <c r="N29" s="424">
        <f t="shared" si="7"/>
        <v>0</v>
      </c>
      <c r="O29" s="424">
        <f t="shared" si="6"/>
        <v>0</v>
      </c>
      <c r="P29" s="424">
        <f t="shared" si="6"/>
        <v>0</v>
      </c>
      <c r="Q29" s="424">
        <f t="shared" si="6"/>
        <v>0</v>
      </c>
      <c r="R29" s="424">
        <f t="shared" si="6"/>
        <v>0</v>
      </c>
      <c r="S29" s="424">
        <f t="shared" si="6"/>
        <v>0</v>
      </c>
      <c r="T29" s="424">
        <f t="shared" si="6"/>
        <v>0</v>
      </c>
      <c r="U29" s="424">
        <f t="shared" si="6"/>
        <v>0</v>
      </c>
      <c r="V29" s="424">
        <f t="shared" si="6"/>
        <v>0</v>
      </c>
      <c r="W29" s="424">
        <f t="shared" si="4"/>
        <v>0</v>
      </c>
      <c r="X29" s="424">
        <f t="shared" si="4"/>
        <v>0</v>
      </c>
    </row>
    <row r="30" spans="1:24" x14ac:dyDescent="0.25">
      <c r="A30" s="209"/>
      <c r="B30" s="210"/>
      <c r="C30" s="211"/>
      <c r="D30" s="211"/>
      <c r="E30" s="212"/>
      <c r="F30" s="213"/>
      <c r="G30" s="424">
        <f t="shared" si="0"/>
        <v>0</v>
      </c>
      <c r="H30" s="424">
        <f t="shared" si="8"/>
        <v>0</v>
      </c>
      <c r="I30" s="424">
        <f t="shared" si="9"/>
        <v>0</v>
      </c>
      <c r="J30" s="424">
        <f t="shared" si="9"/>
        <v>0</v>
      </c>
      <c r="K30" s="424">
        <f t="shared" si="9"/>
        <v>0</v>
      </c>
      <c r="L30" s="424">
        <f t="shared" si="9"/>
        <v>0</v>
      </c>
      <c r="M30" s="424">
        <f t="shared" si="9"/>
        <v>0</v>
      </c>
      <c r="N30" s="424">
        <f t="shared" si="7"/>
        <v>0</v>
      </c>
      <c r="O30" s="424">
        <f t="shared" si="6"/>
        <v>0</v>
      </c>
      <c r="P30" s="424">
        <f t="shared" si="6"/>
        <v>0</v>
      </c>
      <c r="Q30" s="424">
        <f t="shared" si="6"/>
        <v>0</v>
      </c>
      <c r="R30" s="424">
        <f t="shared" si="6"/>
        <v>0</v>
      </c>
      <c r="S30" s="424">
        <f t="shared" si="6"/>
        <v>0</v>
      </c>
      <c r="T30" s="424">
        <f t="shared" si="6"/>
        <v>0</v>
      </c>
      <c r="U30" s="424">
        <f t="shared" si="6"/>
        <v>0</v>
      </c>
      <c r="V30" s="424">
        <f t="shared" si="6"/>
        <v>0</v>
      </c>
      <c r="W30" s="424">
        <f t="shared" si="4"/>
        <v>0</v>
      </c>
      <c r="X30" s="424">
        <f t="shared" si="4"/>
        <v>0</v>
      </c>
    </row>
    <row r="31" spans="1:24" x14ac:dyDescent="0.25">
      <c r="A31" s="209"/>
      <c r="B31" s="210"/>
      <c r="C31" s="211"/>
      <c r="D31" s="211"/>
      <c r="E31" s="212"/>
      <c r="F31" s="213"/>
      <c r="G31" s="424">
        <f t="shared" si="0"/>
        <v>0</v>
      </c>
      <c r="H31" s="424">
        <f t="shared" si="8"/>
        <v>0</v>
      </c>
      <c r="I31" s="424">
        <f t="shared" si="9"/>
        <v>0</v>
      </c>
      <c r="J31" s="424">
        <f t="shared" si="9"/>
        <v>0</v>
      </c>
      <c r="K31" s="424">
        <f t="shared" si="9"/>
        <v>0</v>
      </c>
      <c r="L31" s="424">
        <f t="shared" si="9"/>
        <v>0</v>
      </c>
      <c r="M31" s="424">
        <f t="shared" si="9"/>
        <v>0</v>
      </c>
      <c r="N31" s="424">
        <f t="shared" si="7"/>
        <v>0</v>
      </c>
      <c r="O31" s="424">
        <f t="shared" si="6"/>
        <v>0</v>
      </c>
      <c r="P31" s="424">
        <f t="shared" si="6"/>
        <v>0</v>
      </c>
      <c r="Q31" s="424">
        <f t="shared" si="6"/>
        <v>0</v>
      </c>
      <c r="R31" s="424">
        <f t="shared" si="6"/>
        <v>0</v>
      </c>
      <c r="S31" s="424">
        <f t="shared" si="6"/>
        <v>0</v>
      </c>
      <c r="T31" s="424">
        <f t="shared" si="6"/>
        <v>0</v>
      </c>
      <c r="U31" s="424">
        <f t="shared" si="6"/>
        <v>0</v>
      </c>
      <c r="V31" s="424">
        <f t="shared" si="6"/>
        <v>0</v>
      </c>
      <c r="W31" s="424">
        <f t="shared" si="4"/>
        <v>0</v>
      </c>
      <c r="X31" s="424">
        <f t="shared" si="4"/>
        <v>0</v>
      </c>
    </row>
    <row r="32" spans="1:24" x14ac:dyDescent="0.25">
      <c r="A32" s="209"/>
      <c r="B32" s="210"/>
      <c r="C32" s="211"/>
      <c r="D32" s="211"/>
      <c r="E32" s="212"/>
      <c r="F32" s="213"/>
      <c r="G32" s="424">
        <f t="shared" si="0"/>
        <v>0</v>
      </c>
      <c r="H32" s="424">
        <f t="shared" si="8"/>
        <v>0</v>
      </c>
      <c r="I32" s="424">
        <f t="shared" si="9"/>
        <v>0</v>
      </c>
      <c r="J32" s="424">
        <f t="shared" si="9"/>
        <v>0</v>
      </c>
      <c r="K32" s="424">
        <f t="shared" si="9"/>
        <v>0</v>
      </c>
      <c r="L32" s="424">
        <f t="shared" si="9"/>
        <v>0</v>
      </c>
      <c r="M32" s="424">
        <f t="shared" si="9"/>
        <v>0</v>
      </c>
      <c r="N32" s="424">
        <f t="shared" si="7"/>
        <v>0</v>
      </c>
      <c r="O32" s="424">
        <f t="shared" si="6"/>
        <v>0</v>
      </c>
      <c r="P32" s="424">
        <f t="shared" si="6"/>
        <v>0</v>
      </c>
      <c r="Q32" s="424">
        <f t="shared" si="6"/>
        <v>0</v>
      </c>
      <c r="R32" s="424">
        <f t="shared" si="6"/>
        <v>0</v>
      </c>
      <c r="S32" s="424">
        <f t="shared" si="6"/>
        <v>0</v>
      </c>
      <c r="T32" s="424">
        <f t="shared" si="6"/>
        <v>0</v>
      </c>
      <c r="U32" s="424">
        <f t="shared" si="6"/>
        <v>0</v>
      </c>
      <c r="V32" s="424">
        <f t="shared" si="6"/>
        <v>0</v>
      </c>
      <c r="W32" s="424">
        <f t="shared" ref="W32:X51" si="10">IF($F32=W$7,SUM($C32:$E32),0)</f>
        <v>0</v>
      </c>
      <c r="X32" s="424">
        <f t="shared" si="10"/>
        <v>0</v>
      </c>
    </row>
    <row r="33" spans="1:24" x14ac:dyDescent="0.25">
      <c r="A33" s="209"/>
      <c r="B33" s="210"/>
      <c r="C33" s="211"/>
      <c r="D33" s="211"/>
      <c r="E33" s="212"/>
      <c r="F33" s="213"/>
      <c r="G33" s="424">
        <f t="shared" si="0"/>
        <v>0</v>
      </c>
      <c r="H33" s="424">
        <f t="shared" si="8"/>
        <v>0</v>
      </c>
      <c r="I33" s="424">
        <f t="shared" si="9"/>
        <v>0</v>
      </c>
      <c r="J33" s="424">
        <f t="shared" si="9"/>
        <v>0</v>
      </c>
      <c r="K33" s="424">
        <f t="shared" si="9"/>
        <v>0</v>
      </c>
      <c r="L33" s="424">
        <f t="shared" si="9"/>
        <v>0</v>
      </c>
      <c r="M33" s="424">
        <f t="shared" si="9"/>
        <v>0</v>
      </c>
      <c r="N33" s="424">
        <f t="shared" si="7"/>
        <v>0</v>
      </c>
      <c r="O33" s="424">
        <f t="shared" ref="O33:V42" si="11">IF($F33=O$7,SUM($C33:$E33),0)</f>
        <v>0</v>
      </c>
      <c r="P33" s="424">
        <f t="shared" si="11"/>
        <v>0</v>
      </c>
      <c r="Q33" s="424">
        <f t="shared" si="11"/>
        <v>0</v>
      </c>
      <c r="R33" s="424">
        <f t="shared" si="11"/>
        <v>0</v>
      </c>
      <c r="S33" s="424">
        <f t="shared" si="11"/>
        <v>0</v>
      </c>
      <c r="T33" s="424">
        <f t="shared" si="11"/>
        <v>0</v>
      </c>
      <c r="U33" s="424">
        <f t="shared" si="11"/>
        <v>0</v>
      </c>
      <c r="V33" s="424">
        <f t="shared" si="11"/>
        <v>0</v>
      </c>
      <c r="W33" s="424">
        <f t="shared" si="10"/>
        <v>0</v>
      </c>
      <c r="X33" s="424">
        <f t="shared" si="10"/>
        <v>0</v>
      </c>
    </row>
    <row r="34" spans="1:24" x14ac:dyDescent="0.25">
      <c r="A34" s="209"/>
      <c r="B34" s="210"/>
      <c r="C34" s="211"/>
      <c r="D34" s="211"/>
      <c r="E34" s="212"/>
      <c r="F34" s="213"/>
      <c r="G34" s="425">
        <f t="shared" si="0"/>
        <v>0</v>
      </c>
      <c r="H34" s="425">
        <f t="shared" si="8"/>
        <v>0</v>
      </c>
      <c r="I34" s="425">
        <f t="shared" si="9"/>
        <v>0</v>
      </c>
      <c r="J34" s="425">
        <f t="shared" si="9"/>
        <v>0</v>
      </c>
      <c r="K34" s="425">
        <f t="shared" si="9"/>
        <v>0</v>
      </c>
      <c r="L34" s="425">
        <f t="shared" si="9"/>
        <v>0</v>
      </c>
      <c r="M34" s="425">
        <f t="shared" si="9"/>
        <v>0</v>
      </c>
      <c r="N34" s="425">
        <f t="shared" si="7"/>
        <v>0</v>
      </c>
      <c r="O34" s="425">
        <f t="shared" si="11"/>
        <v>0</v>
      </c>
      <c r="P34" s="425">
        <f t="shared" si="11"/>
        <v>0</v>
      </c>
      <c r="Q34" s="425">
        <f t="shared" si="11"/>
        <v>0</v>
      </c>
      <c r="R34" s="425">
        <f t="shared" si="11"/>
        <v>0</v>
      </c>
      <c r="S34" s="425">
        <f t="shared" si="11"/>
        <v>0</v>
      </c>
      <c r="T34" s="425">
        <f t="shared" si="11"/>
        <v>0</v>
      </c>
      <c r="U34" s="425">
        <f t="shared" si="11"/>
        <v>0</v>
      </c>
      <c r="V34" s="425">
        <f t="shared" si="11"/>
        <v>0</v>
      </c>
      <c r="W34" s="425">
        <f t="shared" si="10"/>
        <v>0</v>
      </c>
      <c r="X34" s="425">
        <f t="shared" si="10"/>
        <v>0</v>
      </c>
    </row>
    <row r="35" spans="1:24" x14ac:dyDescent="0.25">
      <c r="A35" s="209"/>
      <c r="B35" s="210"/>
      <c r="C35" s="211"/>
      <c r="D35" s="211"/>
      <c r="E35" s="212"/>
      <c r="F35" s="213"/>
      <c r="G35" s="425">
        <f t="shared" si="0"/>
        <v>0</v>
      </c>
      <c r="H35" s="425">
        <f t="shared" si="8"/>
        <v>0</v>
      </c>
      <c r="I35" s="425">
        <f t="shared" si="9"/>
        <v>0</v>
      </c>
      <c r="J35" s="425">
        <f t="shared" si="9"/>
        <v>0</v>
      </c>
      <c r="K35" s="425">
        <f t="shared" si="9"/>
        <v>0</v>
      </c>
      <c r="L35" s="425">
        <f t="shared" si="9"/>
        <v>0</v>
      </c>
      <c r="M35" s="425">
        <f t="shared" si="9"/>
        <v>0</v>
      </c>
      <c r="N35" s="425">
        <f t="shared" si="7"/>
        <v>0</v>
      </c>
      <c r="O35" s="425">
        <f t="shared" si="11"/>
        <v>0</v>
      </c>
      <c r="P35" s="425">
        <f t="shared" si="11"/>
        <v>0</v>
      </c>
      <c r="Q35" s="425">
        <f t="shared" si="11"/>
        <v>0</v>
      </c>
      <c r="R35" s="425">
        <f t="shared" si="11"/>
        <v>0</v>
      </c>
      <c r="S35" s="425">
        <f t="shared" si="11"/>
        <v>0</v>
      </c>
      <c r="T35" s="425">
        <f t="shared" si="11"/>
        <v>0</v>
      </c>
      <c r="U35" s="425">
        <f t="shared" si="11"/>
        <v>0</v>
      </c>
      <c r="V35" s="425">
        <f t="shared" si="11"/>
        <v>0</v>
      </c>
      <c r="W35" s="425">
        <f t="shared" si="10"/>
        <v>0</v>
      </c>
      <c r="X35" s="425">
        <f t="shared" si="10"/>
        <v>0</v>
      </c>
    </row>
    <row r="36" spans="1:24" x14ac:dyDescent="0.25">
      <c r="A36" s="209"/>
      <c r="B36" s="210"/>
      <c r="C36" s="211"/>
      <c r="D36" s="211"/>
      <c r="E36" s="212"/>
      <c r="F36" s="213"/>
      <c r="G36" s="425">
        <f t="shared" si="0"/>
        <v>0</v>
      </c>
      <c r="H36" s="425">
        <f t="shared" si="8"/>
        <v>0</v>
      </c>
      <c r="I36" s="425">
        <f t="shared" si="9"/>
        <v>0</v>
      </c>
      <c r="J36" s="425">
        <f t="shared" si="9"/>
        <v>0</v>
      </c>
      <c r="K36" s="425">
        <f t="shared" si="9"/>
        <v>0</v>
      </c>
      <c r="L36" s="425">
        <f t="shared" si="9"/>
        <v>0</v>
      </c>
      <c r="M36" s="425">
        <f t="shared" si="9"/>
        <v>0</v>
      </c>
      <c r="N36" s="425">
        <f t="shared" si="7"/>
        <v>0</v>
      </c>
      <c r="O36" s="425">
        <f t="shared" si="11"/>
        <v>0</v>
      </c>
      <c r="P36" s="425">
        <f t="shared" si="11"/>
        <v>0</v>
      </c>
      <c r="Q36" s="425">
        <f t="shared" si="11"/>
        <v>0</v>
      </c>
      <c r="R36" s="425">
        <f t="shared" si="11"/>
        <v>0</v>
      </c>
      <c r="S36" s="425">
        <f t="shared" si="11"/>
        <v>0</v>
      </c>
      <c r="T36" s="425">
        <f t="shared" si="11"/>
        <v>0</v>
      </c>
      <c r="U36" s="425">
        <f t="shared" si="11"/>
        <v>0</v>
      </c>
      <c r="V36" s="425">
        <f t="shared" si="11"/>
        <v>0</v>
      </c>
      <c r="W36" s="425">
        <f t="shared" si="10"/>
        <v>0</v>
      </c>
      <c r="X36" s="425">
        <f t="shared" si="10"/>
        <v>0</v>
      </c>
    </row>
    <row r="37" spans="1:24" x14ac:dyDescent="0.25">
      <c r="A37" s="209"/>
      <c r="B37" s="210"/>
      <c r="C37" s="211"/>
      <c r="D37" s="211"/>
      <c r="E37" s="212"/>
      <c r="F37" s="213"/>
      <c r="G37" s="425">
        <f t="shared" si="0"/>
        <v>0</v>
      </c>
      <c r="H37" s="425">
        <f t="shared" si="8"/>
        <v>0</v>
      </c>
      <c r="I37" s="425">
        <f t="shared" ref="I37:M46" si="12">IF($F37=I$7,SUM($C37:$E37),0)</f>
        <v>0</v>
      </c>
      <c r="J37" s="425">
        <f t="shared" si="12"/>
        <v>0</v>
      </c>
      <c r="K37" s="425">
        <f t="shared" si="12"/>
        <v>0</v>
      </c>
      <c r="L37" s="425">
        <f t="shared" si="12"/>
        <v>0</v>
      </c>
      <c r="M37" s="425">
        <f t="shared" si="12"/>
        <v>0</v>
      </c>
      <c r="N37" s="425">
        <f t="shared" si="7"/>
        <v>0</v>
      </c>
      <c r="O37" s="425">
        <f t="shared" si="11"/>
        <v>0</v>
      </c>
      <c r="P37" s="425">
        <f t="shared" si="11"/>
        <v>0</v>
      </c>
      <c r="Q37" s="425">
        <f t="shared" si="11"/>
        <v>0</v>
      </c>
      <c r="R37" s="425">
        <f t="shared" si="11"/>
        <v>0</v>
      </c>
      <c r="S37" s="425">
        <f t="shared" si="11"/>
        <v>0</v>
      </c>
      <c r="T37" s="425">
        <f t="shared" si="11"/>
        <v>0</v>
      </c>
      <c r="U37" s="425">
        <f t="shared" si="11"/>
        <v>0</v>
      </c>
      <c r="V37" s="425">
        <f t="shared" si="11"/>
        <v>0</v>
      </c>
      <c r="W37" s="425">
        <f t="shared" si="10"/>
        <v>0</v>
      </c>
      <c r="X37" s="425">
        <f t="shared" si="10"/>
        <v>0</v>
      </c>
    </row>
    <row r="38" spans="1:24" x14ac:dyDescent="0.25">
      <c r="A38" s="209"/>
      <c r="B38" s="210"/>
      <c r="C38" s="211"/>
      <c r="D38" s="211"/>
      <c r="E38" s="212"/>
      <c r="F38" s="213"/>
      <c r="G38" s="425">
        <f t="shared" si="0"/>
        <v>0</v>
      </c>
      <c r="H38" s="425">
        <f t="shared" si="8"/>
        <v>0</v>
      </c>
      <c r="I38" s="425">
        <f t="shared" si="12"/>
        <v>0</v>
      </c>
      <c r="J38" s="425">
        <f t="shared" si="12"/>
        <v>0</v>
      </c>
      <c r="K38" s="425">
        <f t="shared" si="12"/>
        <v>0</v>
      </c>
      <c r="L38" s="425">
        <f t="shared" si="12"/>
        <v>0</v>
      </c>
      <c r="M38" s="425">
        <f t="shared" si="12"/>
        <v>0</v>
      </c>
      <c r="N38" s="425">
        <f t="shared" si="7"/>
        <v>0</v>
      </c>
      <c r="O38" s="425">
        <f t="shared" si="11"/>
        <v>0</v>
      </c>
      <c r="P38" s="425">
        <f t="shared" si="11"/>
        <v>0</v>
      </c>
      <c r="Q38" s="425">
        <f t="shared" si="11"/>
        <v>0</v>
      </c>
      <c r="R38" s="425">
        <f t="shared" si="11"/>
        <v>0</v>
      </c>
      <c r="S38" s="425">
        <f t="shared" si="11"/>
        <v>0</v>
      </c>
      <c r="T38" s="425">
        <f t="shared" si="11"/>
        <v>0</v>
      </c>
      <c r="U38" s="425">
        <f t="shared" si="11"/>
        <v>0</v>
      </c>
      <c r="V38" s="425">
        <f t="shared" si="11"/>
        <v>0</v>
      </c>
      <c r="W38" s="425">
        <f t="shared" si="10"/>
        <v>0</v>
      </c>
      <c r="X38" s="425">
        <f t="shared" si="10"/>
        <v>0</v>
      </c>
    </row>
    <row r="39" spans="1:24" x14ac:dyDescent="0.25">
      <c r="A39" s="209"/>
      <c r="B39" s="210"/>
      <c r="C39" s="211"/>
      <c r="D39" s="211"/>
      <c r="E39" s="212"/>
      <c r="F39" s="213"/>
      <c r="G39" s="425">
        <f t="shared" si="0"/>
        <v>0</v>
      </c>
      <c r="H39" s="425">
        <f t="shared" si="8"/>
        <v>0</v>
      </c>
      <c r="I39" s="425">
        <f t="shared" si="12"/>
        <v>0</v>
      </c>
      <c r="J39" s="425">
        <f t="shared" si="12"/>
        <v>0</v>
      </c>
      <c r="K39" s="425">
        <f t="shared" si="12"/>
        <v>0</v>
      </c>
      <c r="L39" s="425">
        <f t="shared" si="12"/>
        <v>0</v>
      </c>
      <c r="M39" s="425">
        <f t="shared" si="12"/>
        <v>0</v>
      </c>
      <c r="N39" s="425">
        <f t="shared" si="7"/>
        <v>0</v>
      </c>
      <c r="O39" s="425">
        <f t="shared" si="11"/>
        <v>0</v>
      </c>
      <c r="P39" s="425">
        <f t="shared" si="11"/>
        <v>0</v>
      </c>
      <c r="Q39" s="425">
        <f t="shared" si="11"/>
        <v>0</v>
      </c>
      <c r="R39" s="425">
        <f t="shared" si="11"/>
        <v>0</v>
      </c>
      <c r="S39" s="425">
        <f t="shared" si="11"/>
        <v>0</v>
      </c>
      <c r="T39" s="425">
        <f t="shared" si="11"/>
        <v>0</v>
      </c>
      <c r="U39" s="425">
        <f t="shared" si="11"/>
        <v>0</v>
      </c>
      <c r="V39" s="425">
        <f t="shared" si="11"/>
        <v>0</v>
      </c>
      <c r="W39" s="425">
        <f t="shared" si="10"/>
        <v>0</v>
      </c>
      <c r="X39" s="425">
        <f t="shared" si="10"/>
        <v>0</v>
      </c>
    </row>
    <row r="40" spans="1:24" x14ac:dyDescent="0.25">
      <c r="A40" s="209"/>
      <c r="B40" s="210"/>
      <c r="C40" s="211"/>
      <c r="D40" s="211"/>
      <c r="E40" s="212"/>
      <c r="F40" s="213"/>
      <c r="G40" s="425">
        <f t="shared" si="0"/>
        <v>0</v>
      </c>
      <c r="H40" s="425">
        <f t="shared" si="8"/>
        <v>0</v>
      </c>
      <c r="I40" s="425">
        <f t="shared" si="12"/>
        <v>0</v>
      </c>
      <c r="J40" s="425">
        <f t="shared" si="12"/>
        <v>0</v>
      </c>
      <c r="K40" s="425">
        <f t="shared" si="12"/>
        <v>0</v>
      </c>
      <c r="L40" s="425">
        <f t="shared" si="12"/>
        <v>0</v>
      </c>
      <c r="M40" s="425">
        <f t="shared" si="12"/>
        <v>0</v>
      </c>
      <c r="N40" s="425">
        <f t="shared" si="7"/>
        <v>0</v>
      </c>
      <c r="O40" s="425">
        <f t="shared" si="11"/>
        <v>0</v>
      </c>
      <c r="P40" s="425">
        <f t="shared" si="11"/>
        <v>0</v>
      </c>
      <c r="Q40" s="425">
        <f t="shared" si="11"/>
        <v>0</v>
      </c>
      <c r="R40" s="425">
        <f t="shared" si="11"/>
        <v>0</v>
      </c>
      <c r="S40" s="425">
        <f t="shared" si="11"/>
        <v>0</v>
      </c>
      <c r="T40" s="425">
        <f t="shared" si="11"/>
        <v>0</v>
      </c>
      <c r="U40" s="425">
        <f t="shared" si="11"/>
        <v>0</v>
      </c>
      <c r="V40" s="425">
        <f t="shared" si="11"/>
        <v>0</v>
      </c>
      <c r="W40" s="425">
        <f t="shared" si="10"/>
        <v>0</v>
      </c>
      <c r="X40" s="425">
        <f t="shared" si="10"/>
        <v>0</v>
      </c>
    </row>
    <row r="41" spans="1:24" x14ac:dyDescent="0.25">
      <c r="A41" s="209"/>
      <c r="B41" s="210"/>
      <c r="C41" s="211"/>
      <c r="D41" s="211"/>
      <c r="E41" s="212"/>
      <c r="F41" s="213"/>
      <c r="G41" s="425">
        <f t="shared" ref="G41:G72" si="13">IF($F41=G$7,SUM($C41:$E41),0)</f>
        <v>0</v>
      </c>
      <c r="H41" s="425">
        <f t="shared" si="8"/>
        <v>0</v>
      </c>
      <c r="I41" s="425">
        <f t="shared" si="12"/>
        <v>0</v>
      </c>
      <c r="J41" s="425">
        <f t="shared" si="12"/>
        <v>0</v>
      </c>
      <c r="K41" s="425">
        <f t="shared" si="12"/>
        <v>0</v>
      </c>
      <c r="L41" s="425">
        <f t="shared" si="12"/>
        <v>0</v>
      </c>
      <c r="M41" s="425">
        <f t="shared" si="12"/>
        <v>0</v>
      </c>
      <c r="N41" s="425">
        <f t="shared" si="7"/>
        <v>0</v>
      </c>
      <c r="O41" s="425">
        <f t="shared" si="11"/>
        <v>0</v>
      </c>
      <c r="P41" s="425">
        <f t="shared" si="11"/>
        <v>0</v>
      </c>
      <c r="Q41" s="425">
        <f t="shared" si="11"/>
        <v>0</v>
      </c>
      <c r="R41" s="425">
        <f t="shared" si="11"/>
        <v>0</v>
      </c>
      <c r="S41" s="425">
        <f t="shared" si="11"/>
        <v>0</v>
      </c>
      <c r="T41" s="425">
        <f t="shared" si="11"/>
        <v>0</v>
      </c>
      <c r="U41" s="425">
        <f t="shared" si="11"/>
        <v>0</v>
      </c>
      <c r="V41" s="425">
        <f t="shared" si="11"/>
        <v>0</v>
      </c>
      <c r="W41" s="425">
        <f t="shared" si="10"/>
        <v>0</v>
      </c>
      <c r="X41" s="425">
        <f t="shared" si="10"/>
        <v>0</v>
      </c>
    </row>
    <row r="42" spans="1:24" x14ac:dyDescent="0.25">
      <c r="A42" s="209"/>
      <c r="B42" s="210"/>
      <c r="C42" s="211"/>
      <c r="D42" s="211"/>
      <c r="E42" s="212"/>
      <c r="F42" s="213"/>
      <c r="G42" s="425">
        <f t="shared" si="13"/>
        <v>0</v>
      </c>
      <c r="H42" s="425">
        <f t="shared" si="8"/>
        <v>0</v>
      </c>
      <c r="I42" s="425">
        <f t="shared" si="12"/>
        <v>0</v>
      </c>
      <c r="J42" s="425">
        <f t="shared" si="12"/>
        <v>0</v>
      </c>
      <c r="K42" s="425">
        <f t="shared" si="12"/>
        <v>0</v>
      </c>
      <c r="L42" s="425">
        <f t="shared" si="12"/>
        <v>0</v>
      </c>
      <c r="M42" s="425">
        <f t="shared" si="12"/>
        <v>0</v>
      </c>
      <c r="N42" s="425">
        <f t="shared" si="7"/>
        <v>0</v>
      </c>
      <c r="O42" s="425">
        <f t="shared" si="11"/>
        <v>0</v>
      </c>
      <c r="P42" s="425">
        <f t="shared" si="11"/>
        <v>0</v>
      </c>
      <c r="Q42" s="425">
        <f t="shared" si="11"/>
        <v>0</v>
      </c>
      <c r="R42" s="425">
        <f t="shared" si="11"/>
        <v>0</v>
      </c>
      <c r="S42" s="425">
        <f t="shared" si="11"/>
        <v>0</v>
      </c>
      <c r="T42" s="425">
        <f t="shared" si="11"/>
        <v>0</v>
      </c>
      <c r="U42" s="425">
        <f t="shared" si="11"/>
        <v>0</v>
      </c>
      <c r="V42" s="425">
        <f t="shared" si="11"/>
        <v>0</v>
      </c>
      <c r="W42" s="425">
        <f t="shared" si="10"/>
        <v>0</v>
      </c>
      <c r="X42" s="425">
        <f t="shared" si="10"/>
        <v>0</v>
      </c>
    </row>
    <row r="43" spans="1:24" x14ac:dyDescent="0.25">
      <c r="A43" s="209"/>
      <c r="B43" s="210"/>
      <c r="C43" s="211"/>
      <c r="D43" s="211"/>
      <c r="E43" s="212"/>
      <c r="F43" s="213"/>
      <c r="G43" s="425">
        <f t="shared" si="13"/>
        <v>0</v>
      </c>
      <c r="H43" s="425">
        <f t="shared" si="8"/>
        <v>0</v>
      </c>
      <c r="I43" s="425">
        <f t="shared" si="12"/>
        <v>0</v>
      </c>
      <c r="J43" s="425">
        <f t="shared" si="12"/>
        <v>0</v>
      </c>
      <c r="K43" s="425">
        <f t="shared" si="12"/>
        <v>0</v>
      </c>
      <c r="L43" s="425">
        <f t="shared" si="12"/>
        <v>0</v>
      </c>
      <c r="M43" s="425">
        <f t="shared" si="12"/>
        <v>0</v>
      </c>
      <c r="N43" s="425">
        <f t="shared" si="7"/>
        <v>0</v>
      </c>
      <c r="O43" s="425">
        <f t="shared" ref="O43:V52" si="14">IF($F43=O$7,SUM($C43:$E43),0)</f>
        <v>0</v>
      </c>
      <c r="P43" s="425">
        <f t="shared" si="14"/>
        <v>0</v>
      </c>
      <c r="Q43" s="425">
        <f t="shared" si="14"/>
        <v>0</v>
      </c>
      <c r="R43" s="425">
        <f t="shared" si="14"/>
        <v>0</v>
      </c>
      <c r="S43" s="425">
        <f t="shared" si="14"/>
        <v>0</v>
      </c>
      <c r="T43" s="425">
        <f t="shared" si="14"/>
        <v>0</v>
      </c>
      <c r="U43" s="425">
        <f t="shared" si="14"/>
        <v>0</v>
      </c>
      <c r="V43" s="425">
        <f t="shared" si="14"/>
        <v>0</v>
      </c>
      <c r="W43" s="425">
        <f t="shared" si="10"/>
        <v>0</v>
      </c>
      <c r="X43" s="425">
        <f t="shared" si="10"/>
        <v>0</v>
      </c>
    </row>
    <row r="44" spans="1:24" x14ac:dyDescent="0.25">
      <c r="A44" s="209"/>
      <c r="B44" s="210"/>
      <c r="C44" s="211"/>
      <c r="D44" s="211"/>
      <c r="E44" s="212"/>
      <c r="F44" s="213"/>
      <c r="G44" s="425">
        <f t="shared" si="13"/>
        <v>0</v>
      </c>
      <c r="H44" s="425">
        <f t="shared" si="8"/>
        <v>0</v>
      </c>
      <c r="I44" s="425">
        <f t="shared" si="12"/>
        <v>0</v>
      </c>
      <c r="J44" s="425">
        <f t="shared" si="12"/>
        <v>0</v>
      </c>
      <c r="K44" s="425">
        <f t="shared" si="12"/>
        <v>0</v>
      </c>
      <c r="L44" s="425">
        <f t="shared" si="12"/>
        <v>0</v>
      </c>
      <c r="M44" s="425">
        <f t="shared" si="12"/>
        <v>0</v>
      </c>
      <c r="N44" s="425">
        <f t="shared" si="7"/>
        <v>0</v>
      </c>
      <c r="O44" s="425">
        <f t="shared" si="14"/>
        <v>0</v>
      </c>
      <c r="P44" s="425">
        <f t="shared" si="14"/>
        <v>0</v>
      </c>
      <c r="Q44" s="425">
        <f t="shared" si="14"/>
        <v>0</v>
      </c>
      <c r="R44" s="425">
        <f t="shared" si="14"/>
        <v>0</v>
      </c>
      <c r="S44" s="425">
        <f t="shared" si="14"/>
        <v>0</v>
      </c>
      <c r="T44" s="425">
        <f t="shared" si="14"/>
        <v>0</v>
      </c>
      <c r="U44" s="425">
        <f t="shared" si="14"/>
        <v>0</v>
      </c>
      <c r="V44" s="425">
        <f t="shared" si="14"/>
        <v>0</v>
      </c>
      <c r="W44" s="425">
        <f t="shared" si="10"/>
        <v>0</v>
      </c>
      <c r="X44" s="425">
        <f t="shared" si="10"/>
        <v>0</v>
      </c>
    </row>
    <row r="45" spans="1:24" x14ac:dyDescent="0.25">
      <c r="A45" s="209"/>
      <c r="B45" s="210"/>
      <c r="C45" s="211"/>
      <c r="D45" s="211"/>
      <c r="E45" s="212"/>
      <c r="F45" s="213"/>
      <c r="G45" s="425">
        <f t="shared" si="13"/>
        <v>0</v>
      </c>
      <c r="H45" s="425">
        <f t="shared" si="8"/>
        <v>0</v>
      </c>
      <c r="I45" s="425">
        <f t="shared" si="12"/>
        <v>0</v>
      </c>
      <c r="J45" s="425">
        <f t="shared" si="12"/>
        <v>0</v>
      </c>
      <c r="K45" s="425">
        <f t="shared" si="12"/>
        <v>0</v>
      </c>
      <c r="L45" s="425">
        <f t="shared" si="12"/>
        <v>0</v>
      </c>
      <c r="M45" s="425">
        <f t="shared" si="12"/>
        <v>0</v>
      </c>
      <c r="N45" s="425">
        <f t="shared" si="7"/>
        <v>0</v>
      </c>
      <c r="O45" s="425">
        <f t="shared" si="14"/>
        <v>0</v>
      </c>
      <c r="P45" s="425">
        <f t="shared" si="14"/>
        <v>0</v>
      </c>
      <c r="Q45" s="425">
        <f t="shared" si="14"/>
        <v>0</v>
      </c>
      <c r="R45" s="425">
        <f t="shared" si="14"/>
        <v>0</v>
      </c>
      <c r="S45" s="425">
        <f t="shared" si="14"/>
        <v>0</v>
      </c>
      <c r="T45" s="425">
        <f t="shared" si="14"/>
        <v>0</v>
      </c>
      <c r="U45" s="425">
        <f t="shared" si="14"/>
        <v>0</v>
      </c>
      <c r="V45" s="425">
        <f t="shared" si="14"/>
        <v>0</v>
      </c>
      <c r="W45" s="425">
        <f t="shared" si="10"/>
        <v>0</v>
      </c>
      <c r="X45" s="425">
        <f t="shared" si="10"/>
        <v>0</v>
      </c>
    </row>
    <row r="46" spans="1:24" x14ac:dyDescent="0.25">
      <c r="A46" s="209"/>
      <c r="B46" s="210"/>
      <c r="C46" s="211"/>
      <c r="D46" s="211"/>
      <c r="E46" s="212"/>
      <c r="F46" s="213"/>
      <c r="G46" s="425">
        <f t="shared" si="13"/>
        <v>0</v>
      </c>
      <c r="H46" s="425">
        <f t="shared" si="8"/>
        <v>0</v>
      </c>
      <c r="I46" s="425">
        <f t="shared" si="12"/>
        <v>0</v>
      </c>
      <c r="J46" s="425">
        <f t="shared" si="12"/>
        <v>0</v>
      </c>
      <c r="K46" s="425">
        <f t="shared" si="12"/>
        <v>0</v>
      </c>
      <c r="L46" s="425">
        <f t="shared" si="12"/>
        <v>0</v>
      </c>
      <c r="M46" s="425">
        <f t="shared" si="12"/>
        <v>0</v>
      </c>
      <c r="N46" s="425">
        <f t="shared" si="7"/>
        <v>0</v>
      </c>
      <c r="O46" s="425">
        <f t="shared" si="14"/>
        <v>0</v>
      </c>
      <c r="P46" s="425">
        <f t="shared" si="14"/>
        <v>0</v>
      </c>
      <c r="Q46" s="425">
        <f t="shared" si="14"/>
        <v>0</v>
      </c>
      <c r="R46" s="425">
        <f t="shared" si="14"/>
        <v>0</v>
      </c>
      <c r="S46" s="425">
        <f t="shared" si="14"/>
        <v>0</v>
      </c>
      <c r="T46" s="425">
        <f t="shared" si="14"/>
        <v>0</v>
      </c>
      <c r="U46" s="425">
        <f t="shared" si="14"/>
        <v>0</v>
      </c>
      <c r="V46" s="425">
        <f t="shared" si="14"/>
        <v>0</v>
      </c>
      <c r="W46" s="425">
        <f t="shared" si="10"/>
        <v>0</v>
      </c>
      <c r="X46" s="425">
        <f t="shared" si="10"/>
        <v>0</v>
      </c>
    </row>
    <row r="47" spans="1:24" x14ac:dyDescent="0.25">
      <c r="A47" s="209"/>
      <c r="B47" s="210"/>
      <c r="C47" s="211"/>
      <c r="D47" s="211"/>
      <c r="E47" s="212"/>
      <c r="F47" s="213"/>
      <c r="G47" s="425">
        <f t="shared" si="13"/>
        <v>0</v>
      </c>
      <c r="H47" s="425">
        <f t="shared" si="8"/>
        <v>0</v>
      </c>
      <c r="I47" s="425">
        <f t="shared" ref="I47:M56" si="15">IF($F47=I$7,SUM($C47:$E47),0)</f>
        <v>0</v>
      </c>
      <c r="J47" s="425">
        <f t="shared" si="15"/>
        <v>0</v>
      </c>
      <c r="K47" s="425">
        <f t="shared" si="15"/>
        <v>0</v>
      </c>
      <c r="L47" s="425">
        <f t="shared" si="15"/>
        <v>0</v>
      </c>
      <c r="M47" s="425">
        <f t="shared" si="15"/>
        <v>0</v>
      </c>
      <c r="N47" s="425">
        <f t="shared" si="7"/>
        <v>0</v>
      </c>
      <c r="O47" s="425">
        <f t="shared" si="14"/>
        <v>0</v>
      </c>
      <c r="P47" s="425">
        <f t="shared" si="14"/>
        <v>0</v>
      </c>
      <c r="Q47" s="425">
        <f t="shared" si="14"/>
        <v>0</v>
      </c>
      <c r="R47" s="425">
        <f t="shared" si="14"/>
        <v>0</v>
      </c>
      <c r="S47" s="425">
        <f t="shared" si="14"/>
        <v>0</v>
      </c>
      <c r="T47" s="425">
        <f t="shared" si="14"/>
        <v>0</v>
      </c>
      <c r="U47" s="425">
        <f t="shared" si="14"/>
        <v>0</v>
      </c>
      <c r="V47" s="425">
        <f t="shared" si="14"/>
        <v>0</v>
      </c>
      <c r="W47" s="425">
        <f t="shared" si="10"/>
        <v>0</v>
      </c>
      <c r="X47" s="425">
        <f t="shared" si="10"/>
        <v>0</v>
      </c>
    </row>
    <row r="48" spans="1:24" x14ac:dyDescent="0.25">
      <c r="A48" s="209"/>
      <c r="B48" s="210"/>
      <c r="C48" s="211"/>
      <c r="D48" s="211"/>
      <c r="E48" s="212"/>
      <c r="F48" s="213"/>
      <c r="G48" s="425">
        <f t="shared" si="13"/>
        <v>0</v>
      </c>
      <c r="H48" s="425">
        <f t="shared" si="8"/>
        <v>0</v>
      </c>
      <c r="I48" s="425">
        <f t="shared" si="15"/>
        <v>0</v>
      </c>
      <c r="J48" s="425">
        <f t="shared" si="15"/>
        <v>0</v>
      </c>
      <c r="K48" s="425">
        <f t="shared" si="15"/>
        <v>0</v>
      </c>
      <c r="L48" s="425">
        <f t="shared" si="15"/>
        <v>0</v>
      </c>
      <c r="M48" s="425">
        <f t="shared" si="15"/>
        <v>0</v>
      </c>
      <c r="N48" s="425">
        <f t="shared" si="7"/>
        <v>0</v>
      </c>
      <c r="O48" s="425">
        <f t="shared" si="14"/>
        <v>0</v>
      </c>
      <c r="P48" s="425">
        <f t="shared" si="14"/>
        <v>0</v>
      </c>
      <c r="Q48" s="425">
        <f t="shared" si="14"/>
        <v>0</v>
      </c>
      <c r="R48" s="425">
        <f t="shared" si="14"/>
        <v>0</v>
      </c>
      <c r="S48" s="425">
        <f t="shared" si="14"/>
        <v>0</v>
      </c>
      <c r="T48" s="425">
        <f t="shared" si="14"/>
        <v>0</v>
      </c>
      <c r="U48" s="425">
        <f t="shared" si="14"/>
        <v>0</v>
      </c>
      <c r="V48" s="425">
        <f t="shared" si="14"/>
        <v>0</v>
      </c>
      <c r="W48" s="425">
        <f t="shared" si="10"/>
        <v>0</v>
      </c>
      <c r="X48" s="425">
        <f t="shared" si="10"/>
        <v>0</v>
      </c>
    </row>
    <row r="49" spans="1:24" x14ac:dyDescent="0.25">
      <c r="A49" s="209"/>
      <c r="B49" s="210"/>
      <c r="C49" s="211"/>
      <c r="D49" s="211"/>
      <c r="E49" s="212"/>
      <c r="F49" s="213"/>
      <c r="G49" s="425">
        <f t="shared" si="13"/>
        <v>0</v>
      </c>
      <c r="H49" s="425">
        <f t="shared" si="8"/>
        <v>0</v>
      </c>
      <c r="I49" s="425">
        <f t="shared" si="15"/>
        <v>0</v>
      </c>
      <c r="J49" s="425">
        <f t="shared" si="15"/>
        <v>0</v>
      </c>
      <c r="K49" s="425">
        <f t="shared" si="15"/>
        <v>0</v>
      </c>
      <c r="L49" s="425">
        <f t="shared" si="15"/>
        <v>0</v>
      </c>
      <c r="M49" s="425">
        <f t="shared" si="15"/>
        <v>0</v>
      </c>
      <c r="N49" s="425">
        <f t="shared" si="7"/>
        <v>0</v>
      </c>
      <c r="O49" s="425">
        <f t="shared" si="14"/>
        <v>0</v>
      </c>
      <c r="P49" s="425">
        <f t="shared" si="14"/>
        <v>0</v>
      </c>
      <c r="Q49" s="425">
        <f t="shared" si="14"/>
        <v>0</v>
      </c>
      <c r="R49" s="425">
        <f t="shared" si="14"/>
        <v>0</v>
      </c>
      <c r="S49" s="425">
        <f t="shared" si="14"/>
        <v>0</v>
      </c>
      <c r="T49" s="425">
        <f t="shared" si="14"/>
        <v>0</v>
      </c>
      <c r="U49" s="425">
        <f t="shared" si="14"/>
        <v>0</v>
      </c>
      <c r="V49" s="425">
        <f t="shared" si="14"/>
        <v>0</v>
      </c>
      <c r="W49" s="425">
        <f t="shared" si="10"/>
        <v>0</v>
      </c>
      <c r="X49" s="425">
        <f t="shared" si="10"/>
        <v>0</v>
      </c>
    </row>
    <row r="50" spans="1:24" x14ac:dyDescent="0.25">
      <c r="A50" s="209"/>
      <c r="B50" s="210"/>
      <c r="C50" s="211"/>
      <c r="D50" s="211"/>
      <c r="E50" s="212"/>
      <c r="F50" s="213"/>
      <c r="G50" s="425">
        <f t="shared" si="13"/>
        <v>0</v>
      </c>
      <c r="H50" s="425">
        <f t="shared" si="8"/>
        <v>0</v>
      </c>
      <c r="I50" s="425">
        <f t="shared" si="15"/>
        <v>0</v>
      </c>
      <c r="J50" s="425">
        <f t="shared" si="15"/>
        <v>0</v>
      </c>
      <c r="K50" s="425">
        <f t="shared" si="15"/>
        <v>0</v>
      </c>
      <c r="L50" s="425">
        <f t="shared" si="15"/>
        <v>0</v>
      </c>
      <c r="M50" s="425">
        <f t="shared" si="15"/>
        <v>0</v>
      </c>
      <c r="N50" s="425">
        <f t="shared" si="7"/>
        <v>0</v>
      </c>
      <c r="O50" s="425">
        <f t="shared" si="14"/>
        <v>0</v>
      </c>
      <c r="P50" s="425">
        <f t="shared" si="14"/>
        <v>0</v>
      </c>
      <c r="Q50" s="425">
        <f t="shared" si="14"/>
        <v>0</v>
      </c>
      <c r="R50" s="425">
        <f t="shared" si="14"/>
        <v>0</v>
      </c>
      <c r="S50" s="425">
        <f t="shared" si="14"/>
        <v>0</v>
      </c>
      <c r="T50" s="425">
        <f t="shared" si="14"/>
        <v>0</v>
      </c>
      <c r="U50" s="425">
        <f t="shared" si="14"/>
        <v>0</v>
      </c>
      <c r="V50" s="425">
        <f t="shared" si="14"/>
        <v>0</v>
      </c>
      <c r="W50" s="425">
        <f t="shared" si="10"/>
        <v>0</v>
      </c>
      <c r="X50" s="425">
        <f t="shared" si="10"/>
        <v>0</v>
      </c>
    </row>
    <row r="51" spans="1:24" x14ac:dyDescent="0.25">
      <c r="A51" s="209"/>
      <c r="B51" s="210"/>
      <c r="C51" s="211"/>
      <c r="D51" s="211"/>
      <c r="E51" s="212"/>
      <c r="F51" s="213"/>
      <c r="G51" s="425">
        <f t="shared" si="13"/>
        <v>0</v>
      </c>
      <c r="H51" s="425">
        <f t="shared" si="8"/>
        <v>0</v>
      </c>
      <c r="I51" s="425">
        <f t="shared" si="15"/>
        <v>0</v>
      </c>
      <c r="J51" s="425">
        <f t="shared" si="15"/>
        <v>0</v>
      </c>
      <c r="K51" s="425">
        <f t="shared" si="15"/>
        <v>0</v>
      </c>
      <c r="L51" s="425">
        <f t="shared" si="15"/>
        <v>0</v>
      </c>
      <c r="M51" s="425">
        <f t="shared" si="15"/>
        <v>0</v>
      </c>
      <c r="N51" s="425">
        <f t="shared" si="7"/>
        <v>0</v>
      </c>
      <c r="O51" s="425">
        <f t="shared" si="14"/>
        <v>0</v>
      </c>
      <c r="P51" s="425">
        <f t="shared" si="14"/>
        <v>0</v>
      </c>
      <c r="Q51" s="425">
        <f t="shared" si="14"/>
        <v>0</v>
      </c>
      <c r="R51" s="425">
        <f t="shared" si="14"/>
        <v>0</v>
      </c>
      <c r="S51" s="425">
        <f t="shared" si="14"/>
        <v>0</v>
      </c>
      <c r="T51" s="425">
        <f t="shared" si="14"/>
        <v>0</v>
      </c>
      <c r="U51" s="425">
        <f t="shared" si="14"/>
        <v>0</v>
      </c>
      <c r="V51" s="425">
        <f t="shared" si="14"/>
        <v>0</v>
      </c>
      <c r="W51" s="425">
        <f t="shared" si="10"/>
        <v>0</v>
      </c>
      <c r="X51" s="425">
        <f t="shared" si="10"/>
        <v>0</v>
      </c>
    </row>
    <row r="52" spans="1:24" x14ac:dyDescent="0.25">
      <c r="A52" s="209"/>
      <c r="B52" s="210"/>
      <c r="C52" s="211"/>
      <c r="D52" s="211"/>
      <c r="E52" s="212"/>
      <c r="F52" s="213"/>
      <c r="G52" s="425">
        <f t="shared" si="13"/>
        <v>0</v>
      </c>
      <c r="H52" s="425">
        <f t="shared" si="8"/>
        <v>0</v>
      </c>
      <c r="I52" s="425">
        <f t="shared" si="15"/>
        <v>0</v>
      </c>
      <c r="J52" s="425">
        <f t="shared" si="15"/>
        <v>0</v>
      </c>
      <c r="K52" s="425">
        <f t="shared" si="15"/>
        <v>0</v>
      </c>
      <c r="L52" s="425">
        <f t="shared" si="15"/>
        <v>0</v>
      </c>
      <c r="M52" s="425">
        <f t="shared" si="15"/>
        <v>0</v>
      </c>
      <c r="N52" s="425">
        <f t="shared" si="7"/>
        <v>0</v>
      </c>
      <c r="O52" s="425">
        <f t="shared" si="14"/>
        <v>0</v>
      </c>
      <c r="P52" s="425">
        <f t="shared" si="14"/>
        <v>0</v>
      </c>
      <c r="Q52" s="425">
        <f t="shared" si="14"/>
        <v>0</v>
      </c>
      <c r="R52" s="425">
        <f t="shared" si="14"/>
        <v>0</v>
      </c>
      <c r="S52" s="425">
        <f t="shared" si="14"/>
        <v>0</v>
      </c>
      <c r="T52" s="425">
        <f t="shared" si="14"/>
        <v>0</v>
      </c>
      <c r="U52" s="425">
        <f t="shared" si="14"/>
        <v>0</v>
      </c>
      <c r="V52" s="425">
        <f t="shared" si="14"/>
        <v>0</v>
      </c>
      <c r="W52" s="425">
        <f t="shared" ref="W52:X71" si="16">IF($F52=W$7,SUM($C52:$E52),0)</f>
        <v>0</v>
      </c>
      <c r="X52" s="425">
        <f t="shared" si="16"/>
        <v>0</v>
      </c>
    </row>
    <row r="53" spans="1:24" x14ac:dyDescent="0.25">
      <c r="A53" s="209"/>
      <c r="B53" s="210"/>
      <c r="C53" s="211"/>
      <c r="D53" s="211"/>
      <c r="E53" s="212"/>
      <c r="F53" s="213"/>
      <c r="G53" s="425">
        <f t="shared" si="13"/>
        <v>0</v>
      </c>
      <c r="H53" s="425">
        <f t="shared" si="8"/>
        <v>0</v>
      </c>
      <c r="I53" s="425">
        <f t="shared" si="15"/>
        <v>0</v>
      </c>
      <c r="J53" s="425">
        <f t="shared" si="15"/>
        <v>0</v>
      </c>
      <c r="K53" s="425">
        <f t="shared" si="15"/>
        <v>0</v>
      </c>
      <c r="L53" s="425">
        <f t="shared" si="15"/>
        <v>0</v>
      </c>
      <c r="M53" s="425">
        <f t="shared" si="15"/>
        <v>0</v>
      </c>
      <c r="N53" s="425">
        <f t="shared" si="7"/>
        <v>0</v>
      </c>
      <c r="O53" s="425">
        <f t="shared" ref="O53:V62" si="17">IF($F53=O$7,SUM($C53:$E53),0)</f>
        <v>0</v>
      </c>
      <c r="P53" s="425">
        <f t="shared" si="17"/>
        <v>0</v>
      </c>
      <c r="Q53" s="425">
        <f t="shared" si="17"/>
        <v>0</v>
      </c>
      <c r="R53" s="425">
        <f t="shared" si="17"/>
        <v>0</v>
      </c>
      <c r="S53" s="425">
        <f t="shared" si="17"/>
        <v>0</v>
      </c>
      <c r="T53" s="425">
        <f t="shared" si="17"/>
        <v>0</v>
      </c>
      <c r="U53" s="425">
        <f t="shared" si="17"/>
        <v>0</v>
      </c>
      <c r="V53" s="425">
        <f t="shared" si="17"/>
        <v>0</v>
      </c>
      <c r="W53" s="425">
        <f t="shared" si="16"/>
        <v>0</v>
      </c>
      <c r="X53" s="425">
        <f t="shared" si="16"/>
        <v>0</v>
      </c>
    </row>
    <row r="54" spans="1:24" x14ac:dyDescent="0.25">
      <c r="A54" s="209"/>
      <c r="B54" s="210"/>
      <c r="C54" s="211"/>
      <c r="D54" s="211"/>
      <c r="E54" s="212"/>
      <c r="F54" s="213"/>
      <c r="G54" s="425">
        <f t="shared" si="13"/>
        <v>0</v>
      </c>
      <c r="H54" s="425">
        <f t="shared" si="8"/>
        <v>0</v>
      </c>
      <c r="I54" s="425">
        <f t="shared" si="15"/>
        <v>0</v>
      </c>
      <c r="J54" s="425">
        <f t="shared" si="15"/>
        <v>0</v>
      </c>
      <c r="K54" s="425">
        <f t="shared" si="15"/>
        <v>0</v>
      </c>
      <c r="L54" s="425">
        <f t="shared" si="15"/>
        <v>0</v>
      </c>
      <c r="M54" s="425">
        <f t="shared" si="15"/>
        <v>0</v>
      </c>
      <c r="N54" s="425">
        <f t="shared" si="7"/>
        <v>0</v>
      </c>
      <c r="O54" s="425">
        <f t="shared" si="17"/>
        <v>0</v>
      </c>
      <c r="P54" s="425">
        <f t="shared" si="17"/>
        <v>0</v>
      </c>
      <c r="Q54" s="425">
        <f t="shared" si="17"/>
        <v>0</v>
      </c>
      <c r="R54" s="425">
        <f t="shared" si="17"/>
        <v>0</v>
      </c>
      <c r="S54" s="425">
        <f t="shared" si="17"/>
        <v>0</v>
      </c>
      <c r="T54" s="425">
        <f t="shared" si="17"/>
        <v>0</v>
      </c>
      <c r="U54" s="425">
        <f t="shared" si="17"/>
        <v>0</v>
      </c>
      <c r="V54" s="425">
        <f t="shared" si="17"/>
        <v>0</v>
      </c>
      <c r="W54" s="425">
        <f t="shared" si="16"/>
        <v>0</v>
      </c>
      <c r="X54" s="425">
        <f t="shared" si="16"/>
        <v>0</v>
      </c>
    </row>
    <row r="55" spans="1:24" x14ac:dyDescent="0.25">
      <c r="A55" s="209"/>
      <c r="B55" s="210"/>
      <c r="C55" s="211"/>
      <c r="D55" s="211"/>
      <c r="E55" s="212"/>
      <c r="F55" s="213"/>
      <c r="G55" s="425">
        <f t="shared" si="13"/>
        <v>0</v>
      </c>
      <c r="H55" s="425">
        <f t="shared" si="8"/>
        <v>0</v>
      </c>
      <c r="I55" s="425">
        <f t="shared" si="15"/>
        <v>0</v>
      </c>
      <c r="J55" s="425">
        <f t="shared" si="15"/>
        <v>0</v>
      </c>
      <c r="K55" s="425">
        <f t="shared" si="15"/>
        <v>0</v>
      </c>
      <c r="L55" s="425">
        <f t="shared" si="15"/>
        <v>0</v>
      </c>
      <c r="M55" s="425">
        <f t="shared" si="15"/>
        <v>0</v>
      </c>
      <c r="N55" s="425">
        <f t="shared" si="7"/>
        <v>0</v>
      </c>
      <c r="O55" s="425">
        <f t="shared" si="17"/>
        <v>0</v>
      </c>
      <c r="P55" s="425">
        <f t="shared" si="17"/>
        <v>0</v>
      </c>
      <c r="Q55" s="425">
        <f t="shared" si="17"/>
        <v>0</v>
      </c>
      <c r="R55" s="425">
        <f t="shared" si="17"/>
        <v>0</v>
      </c>
      <c r="S55" s="425">
        <f t="shared" si="17"/>
        <v>0</v>
      </c>
      <c r="T55" s="425">
        <f t="shared" si="17"/>
        <v>0</v>
      </c>
      <c r="U55" s="425">
        <f t="shared" si="17"/>
        <v>0</v>
      </c>
      <c r="V55" s="425">
        <f t="shared" si="17"/>
        <v>0</v>
      </c>
      <c r="W55" s="425">
        <f t="shared" si="16"/>
        <v>0</v>
      </c>
      <c r="X55" s="425">
        <f t="shared" si="16"/>
        <v>0</v>
      </c>
    </row>
    <row r="56" spans="1:24" x14ac:dyDescent="0.25">
      <c r="A56" s="209"/>
      <c r="B56" s="210"/>
      <c r="C56" s="211"/>
      <c r="D56" s="211"/>
      <c r="E56" s="212"/>
      <c r="F56" s="213"/>
      <c r="G56" s="425">
        <f t="shared" si="13"/>
        <v>0</v>
      </c>
      <c r="H56" s="425">
        <f t="shared" si="8"/>
        <v>0</v>
      </c>
      <c r="I56" s="425">
        <f t="shared" si="15"/>
        <v>0</v>
      </c>
      <c r="J56" s="425">
        <f t="shared" si="15"/>
        <v>0</v>
      </c>
      <c r="K56" s="425">
        <f t="shared" si="15"/>
        <v>0</v>
      </c>
      <c r="L56" s="425">
        <f t="shared" si="15"/>
        <v>0</v>
      </c>
      <c r="M56" s="425">
        <f t="shared" si="15"/>
        <v>0</v>
      </c>
      <c r="N56" s="425">
        <f t="shared" ref="N56:N87" si="18">IF($F56=N$7,SUM($C56:$E56),0)</f>
        <v>0</v>
      </c>
      <c r="O56" s="425">
        <f t="shared" si="17"/>
        <v>0</v>
      </c>
      <c r="P56" s="425">
        <f t="shared" si="17"/>
        <v>0</v>
      </c>
      <c r="Q56" s="425">
        <f t="shared" si="17"/>
        <v>0</v>
      </c>
      <c r="R56" s="425">
        <f t="shared" si="17"/>
        <v>0</v>
      </c>
      <c r="S56" s="425">
        <f t="shared" si="17"/>
        <v>0</v>
      </c>
      <c r="T56" s="425">
        <f t="shared" si="17"/>
        <v>0</v>
      </c>
      <c r="U56" s="425">
        <f t="shared" si="17"/>
        <v>0</v>
      </c>
      <c r="V56" s="425">
        <f t="shared" si="17"/>
        <v>0</v>
      </c>
      <c r="W56" s="425">
        <f t="shared" si="16"/>
        <v>0</v>
      </c>
      <c r="X56" s="425">
        <f t="shared" si="16"/>
        <v>0</v>
      </c>
    </row>
    <row r="57" spans="1:24" x14ac:dyDescent="0.25">
      <c r="A57" s="209"/>
      <c r="B57" s="210"/>
      <c r="C57" s="211"/>
      <c r="D57" s="211"/>
      <c r="E57" s="212"/>
      <c r="F57" s="213"/>
      <c r="G57" s="425">
        <f t="shared" si="13"/>
        <v>0</v>
      </c>
      <c r="H57" s="425">
        <f t="shared" si="8"/>
        <v>0</v>
      </c>
      <c r="I57" s="425">
        <f t="shared" ref="I57:M66" si="19">IF($F57=I$7,SUM($C57:$E57),0)</f>
        <v>0</v>
      </c>
      <c r="J57" s="425">
        <f t="shared" si="19"/>
        <v>0</v>
      </c>
      <c r="K57" s="425">
        <f t="shared" si="19"/>
        <v>0</v>
      </c>
      <c r="L57" s="425">
        <f t="shared" si="19"/>
        <v>0</v>
      </c>
      <c r="M57" s="425">
        <f t="shared" si="19"/>
        <v>0</v>
      </c>
      <c r="N57" s="425">
        <f t="shared" si="18"/>
        <v>0</v>
      </c>
      <c r="O57" s="425">
        <f t="shared" si="17"/>
        <v>0</v>
      </c>
      <c r="P57" s="425">
        <f t="shared" si="17"/>
        <v>0</v>
      </c>
      <c r="Q57" s="425">
        <f t="shared" si="17"/>
        <v>0</v>
      </c>
      <c r="R57" s="425">
        <f t="shared" si="17"/>
        <v>0</v>
      </c>
      <c r="S57" s="425">
        <f t="shared" si="17"/>
        <v>0</v>
      </c>
      <c r="T57" s="425">
        <f t="shared" si="17"/>
        <v>0</v>
      </c>
      <c r="U57" s="425">
        <f t="shared" si="17"/>
        <v>0</v>
      </c>
      <c r="V57" s="425">
        <f t="shared" si="17"/>
        <v>0</v>
      </c>
      <c r="W57" s="425">
        <f t="shared" si="16"/>
        <v>0</v>
      </c>
      <c r="X57" s="425">
        <f t="shared" si="16"/>
        <v>0</v>
      </c>
    </row>
    <row r="58" spans="1:24" x14ac:dyDescent="0.25">
      <c r="A58" s="209"/>
      <c r="B58" s="210"/>
      <c r="C58" s="211"/>
      <c r="D58" s="211"/>
      <c r="E58" s="212"/>
      <c r="F58" s="213"/>
      <c r="G58" s="425">
        <f t="shared" si="13"/>
        <v>0</v>
      </c>
      <c r="H58" s="425">
        <f t="shared" si="8"/>
        <v>0</v>
      </c>
      <c r="I58" s="425">
        <f t="shared" si="19"/>
        <v>0</v>
      </c>
      <c r="J58" s="425">
        <f t="shared" si="19"/>
        <v>0</v>
      </c>
      <c r="K58" s="425">
        <f t="shared" si="19"/>
        <v>0</v>
      </c>
      <c r="L58" s="425">
        <f t="shared" si="19"/>
        <v>0</v>
      </c>
      <c r="M58" s="425">
        <f t="shared" si="19"/>
        <v>0</v>
      </c>
      <c r="N58" s="425">
        <f t="shared" si="18"/>
        <v>0</v>
      </c>
      <c r="O58" s="425">
        <f t="shared" si="17"/>
        <v>0</v>
      </c>
      <c r="P58" s="425">
        <f t="shared" si="17"/>
        <v>0</v>
      </c>
      <c r="Q58" s="425">
        <f t="shared" si="17"/>
        <v>0</v>
      </c>
      <c r="R58" s="425">
        <f t="shared" si="17"/>
        <v>0</v>
      </c>
      <c r="S58" s="425">
        <f t="shared" si="17"/>
        <v>0</v>
      </c>
      <c r="T58" s="425">
        <f t="shared" si="17"/>
        <v>0</v>
      </c>
      <c r="U58" s="425">
        <f t="shared" si="17"/>
        <v>0</v>
      </c>
      <c r="V58" s="425">
        <f t="shared" si="17"/>
        <v>0</v>
      </c>
      <c r="W58" s="425">
        <f t="shared" si="16"/>
        <v>0</v>
      </c>
      <c r="X58" s="425">
        <f t="shared" si="16"/>
        <v>0</v>
      </c>
    </row>
    <row r="59" spans="1:24" x14ac:dyDescent="0.25">
      <c r="A59" s="209"/>
      <c r="B59" s="210"/>
      <c r="C59" s="211"/>
      <c r="D59" s="211"/>
      <c r="E59" s="212"/>
      <c r="F59" s="213"/>
      <c r="G59" s="425">
        <f t="shared" si="13"/>
        <v>0</v>
      </c>
      <c r="H59" s="425">
        <f t="shared" si="8"/>
        <v>0</v>
      </c>
      <c r="I59" s="425">
        <f t="shared" si="19"/>
        <v>0</v>
      </c>
      <c r="J59" s="425">
        <f t="shared" si="19"/>
        <v>0</v>
      </c>
      <c r="K59" s="425">
        <f t="shared" si="19"/>
        <v>0</v>
      </c>
      <c r="L59" s="425">
        <f t="shared" si="19"/>
        <v>0</v>
      </c>
      <c r="M59" s="425">
        <f t="shared" si="19"/>
        <v>0</v>
      </c>
      <c r="N59" s="425">
        <f t="shared" si="18"/>
        <v>0</v>
      </c>
      <c r="O59" s="425">
        <f t="shared" si="17"/>
        <v>0</v>
      </c>
      <c r="P59" s="425">
        <f t="shared" si="17"/>
        <v>0</v>
      </c>
      <c r="Q59" s="425">
        <f t="shared" si="17"/>
        <v>0</v>
      </c>
      <c r="R59" s="425">
        <f t="shared" si="17"/>
        <v>0</v>
      </c>
      <c r="S59" s="425">
        <f t="shared" si="17"/>
        <v>0</v>
      </c>
      <c r="T59" s="425">
        <f t="shared" si="17"/>
        <v>0</v>
      </c>
      <c r="U59" s="425">
        <f t="shared" si="17"/>
        <v>0</v>
      </c>
      <c r="V59" s="425">
        <f t="shared" si="17"/>
        <v>0</v>
      </c>
      <c r="W59" s="425">
        <f t="shared" si="16"/>
        <v>0</v>
      </c>
      <c r="X59" s="425">
        <f t="shared" si="16"/>
        <v>0</v>
      </c>
    </row>
    <row r="60" spans="1:24" x14ac:dyDescent="0.25">
      <c r="A60" s="209"/>
      <c r="B60" s="210"/>
      <c r="C60" s="211"/>
      <c r="D60" s="211"/>
      <c r="E60" s="212"/>
      <c r="F60" s="213"/>
      <c r="G60" s="425">
        <f t="shared" si="13"/>
        <v>0</v>
      </c>
      <c r="H60" s="425">
        <f t="shared" ref="H60:H91" si="20">IF($F60=H$7,SUM($C60:$E60),0)</f>
        <v>0</v>
      </c>
      <c r="I60" s="425">
        <f t="shared" si="19"/>
        <v>0</v>
      </c>
      <c r="J60" s="425">
        <f t="shared" si="19"/>
        <v>0</v>
      </c>
      <c r="K60" s="425">
        <f t="shared" si="19"/>
        <v>0</v>
      </c>
      <c r="L60" s="425">
        <f t="shared" si="19"/>
        <v>0</v>
      </c>
      <c r="M60" s="425">
        <f t="shared" si="19"/>
        <v>0</v>
      </c>
      <c r="N60" s="425">
        <f t="shared" si="18"/>
        <v>0</v>
      </c>
      <c r="O60" s="425">
        <f t="shared" si="17"/>
        <v>0</v>
      </c>
      <c r="P60" s="425">
        <f t="shared" si="17"/>
        <v>0</v>
      </c>
      <c r="Q60" s="425">
        <f t="shared" si="17"/>
        <v>0</v>
      </c>
      <c r="R60" s="425">
        <f t="shared" si="17"/>
        <v>0</v>
      </c>
      <c r="S60" s="425">
        <f t="shared" si="17"/>
        <v>0</v>
      </c>
      <c r="T60" s="425">
        <f t="shared" si="17"/>
        <v>0</v>
      </c>
      <c r="U60" s="425">
        <f t="shared" si="17"/>
        <v>0</v>
      </c>
      <c r="V60" s="425">
        <f t="shared" si="17"/>
        <v>0</v>
      </c>
      <c r="W60" s="425">
        <f t="shared" si="16"/>
        <v>0</v>
      </c>
      <c r="X60" s="425">
        <f t="shared" si="16"/>
        <v>0</v>
      </c>
    </row>
    <row r="61" spans="1:24" x14ac:dyDescent="0.25">
      <c r="A61" s="209"/>
      <c r="B61" s="210"/>
      <c r="C61" s="211"/>
      <c r="D61" s="211"/>
      <c r="E61" s="212"/>
      <c r="F61" s="213"/>
      <c r="G61" s="425">
        <f t="shared" si="13"/>
        <v>0</v>
      </c>
      <c r="H61" s="425">
        <f t="shared" si="20"/>
        <v>0</v>
      </c>
      <c r="I61" s="425">
        <f t="shared" si="19"/>
        <v>0</v>
      </c>
      <c r="J61" s="425">
        <f t="shared" si="19"/>
        <v>0</v>
      </c>
      <c r="K61" s="425">
        <f t="shared" si="19"/>
        <v>0</v>
      </c>
      <c r="L61" s="425">
        <f t="shared" si="19"/>
        <v>0</v>
      </c>
      <c r="M61" s="425">
        <f t="shared" si="19"/>
        <v>0</v>
      </c>
      <c r="N61" s="425">
        <f t="shared" si="18"/>
        <v>0</v>
      </c>
      <c r="O61" s="425">
        <f t="shared" si="17"/>
        <v>0</v>
      </c>
      <c r="P61" s="425">
        <f t="shared" si="17"/>
        <v>0</v>
      </c>
      <c r="Q61" s="425">
        <f t="shared" si="17"/>
        <v>0</v>
      </c>
      <c r="R61" s="425">
        <f t="shared" si="17"/>
        <v>0</v>
      </c>
      <c r="S61" s="425">
        <f t="shared" si="17"/>
        <v>0</v>
      </c>
      <c r="T61" s="425">
        <f t="shared" si="17"/>
        <v>0</v>
      </c>
      <c r="U61" s="425">
        <f t="shared" si="17"/>
        <v>0</v>
      </c>
      <c r="V61" s="425">
        <f t="shared" si="17"/>
        <v>0</v>
      </c>
      <c r="W61" s="425">
        <f t="shared" si="16"/>
        <v>0</v>
      </c>
      <c r="X61" s="425">
        <f t="shared" si="16"/>
        <v>0</v>
      </c>
    </row>
    <row r="62" spans="1:24" x14ac:dyDescent="0.25">
      <c r="A62" s="209"/>
      <c r="B62" s="210"/>
      <c r="C62" s="211"/>
      <c r="D62" s="211"/>
      <c r="E62" s="212"/>
      <c r="F62" s="213"/>
      <c r="G62" s="425">
        <f t="shared" si="13"/>
        <v>0</v>
      </c>
      <c r="H62" s="425">
        <f t="shared" si="20"/>
        <v>0</v>
      </c>
      <c r="I62" s="425">
        <f t="shared" si="19"/>
        <v>0</v>
      </c>
      <c r="J62" s="425">
        <f t="shared" si="19"/>
        <v>0</v>
      </c>
      <c r="K62" s="425">
        <f t="shared" si="19"/>
        <v>0</v>
      </c>
      <c r="L62" s="425">
        <f t="shared" si="19"/>
        <v>0</v>
      </c>
      <c r="M62" s="425">
        <f t="shared" si="19"/>
        <v>0</v>
      </c>
      <c r="N62" s="425">
        <f t="shared" si="18"/>
        <v>0</v>
      </c>
      <c r="O62" s="425">
        <f t="shared" si="17"/>
        <v>0</v>
      </c>
      <c r="P62" s="425">
        <f t="shared" si="17"/>
        <v>0</v>
      </c>
      <c r="Q62" s="425">
        <f t="shared" si="17"/>
        <v>0</v>
      </c>
      <c r="R62" s="425">
        <f t="shared" si="17"/>
        <v>0</v>
      </c>
      <c r="S62" s="425">
        <f t="shared" si="17"/>
        <v>0</v>
      </c>
      <c r="T62" s="425">
        <f t="shared" si="17"/>
        <v>0</v>
      </c>
      <c r="U62" s="425">
        <f t="shared" si="17"/>
        <v>0</v>
      </c>
      <c r="V62" s="425">
        <f t="shared" si="17"/>
        <v>0</v>
      </c>
      <c r="W62" s="425">
        <f t="shared" si="16"/>
        <v>0</v>
      </c>
      <c r="X62" s="425">
        <f t="shared" si="16"/>
        <v>0</v>
      </c>
    </row>
    <row r="63" spans="1:24" x14ac:dyDescent="0.25">
      <c r="A63" s="209"/>
      <c r="B63" s="210"/>
      <c r="C63" s="211"/>
      <c r="D63" s="211"/>
      <c r="E63" s="212"/>
      <c r="F63" s="213"/>
      <c r="G63" s="425">
        <f t="shared" si="13"/>
        <v>0</v>
      </c>
      <c r="H63" s="425">
        <f t="shared" si="20"/>
        <v>0</v>
      </c>
      <c r="I63" s="425">
        <f t="shared" si="19"/>
        <v>0</v>
      </c>
      <c r="J63" s="425">
        <f t="shared" si="19"/>
        <v>0</v>
      </c>
      <c r="K63" s="425">
        <f t="shared" si="19"/>
        <v>0</v>
      </c>
      <c r="L63" s="425">
        <f t="shared" si="19"/>
        <v>0</v>
      </c>
      <c r="M63" s="425">
        <f t="shared" si="19"/>
        <v>0</v>
      </c>
      <c r="N63" s="425">
        <f t="shared" si="18"/>
        <v>0</v>
      </c>
      <c r="O63" s="425">
        <f t="shared" ref="O63:V72" si="21">IF($F63=O$7,SUM($C63:$E63),0)</f>
        <v>0</v>
      </c>
      <c r="P63" s="425">
        <f t="shared" si="21"/>
        <v>0</v>
      </c>
      <c r="Q63" s="425">
        <f t="shared" si="21"/>
        <v>0</v>
      </c>
      <c r="R63" s="425">
        <f t="shared" si="21"/>
        <v>0</v>
      </c>
      <c r="S63" s="425">
        <f t="shared" si="21"/>
        <v>0</v>
      </c>
      <c r="T63" s="425">
        <f t="shared" si="21"/>
        <v>0</v>
      </c>
      <c r="U63" s="425">
        <f t="shared" si="21"/>
        <v>0</v>
      </c>
      <c r="V63" s="425">
        <f t="shared" si="21"/>
        <v>0</v>
      </c>
      <c r="W63" s="425">
        <f t="shared" si="16"/>
        <v>0</v>
      </c>
      <c r="X63" s="425">
        <f t="shared" si="16"/>
        <v>0</v>
      </c>
    </row>
    <row r="64" spans="1:24" x14ac:dyDescent="0.25">
      <c r="A64" s="209"/>
      <c r="B64" s="210"/>
      <c r="C64" s="211"/>
      <c r="D64" s="211"/>
      <c r="E64" s="212"/>
      <c r="F64" s="213"/>
      <c r="G64" s="425">
        <f t="shared" si="13"/>
        <v>0</v>
      </c>
      <c r="H64" s="425">
        <f t="shared" si="20"/>
        <v>0</v>
      </c>
      <c r="I64" s="425">
        <f t="shared" si="19"/>
        <v>0</v>
      </c>
      <c r="J64" s="425">
        <f t="shared" si="19"/>
        <v>0</v>
      </c>
      <c r="K64" s="425">
        <f t="shared" si="19"/>
        <v>0</v>
      </c>
      <c r="L64" s="425">
        <f t="shared" si="19"/>
        <v>0</v>
      </c>
      <c r="M64" s="425">
        <f t="shared" si="19"/>
        <v>0</v>
      </c>
      <c r="N64" s="425">
        <f t="shared" si="18"/>
        <v>0</v>
      </c>
      <c r="O64" s="425">
        <f t="shared" si="21"/>
        <v>0</v>
      </c>
      <c r="P64" s="425">
        <f t="shared" si="21"/>
        <v>0</v>
      </c>
      <c r="Q64" s="425">
        <f t="shared" si="21"/>
        <v>0</v>
      </c>
      <c r="R64" s="425">
        <f t="shared" si="21"/>
        <v>0</v>
      </c>
      <c r="S64" s="425">
        <f t="shared" si="21"/>
        <v>0</v>
      </c>
      <c r="T64" s="425">
        <f t="shared" si="21"/>
        <v>0</v>
      </c>
      <c r="U64" s="425">
        <f t="shared" si="21"/>
        <v>0</v>
      </c>
      <c r="V64" s="425">
        <f t="shared" si="21"/>
        <v>0</v>
      </c>
      <c r="W64" s="425">
        <f t="shared" si="16"/>
        <v>0</v>
      </c>
      <c r="X64" s="425">
        <f t="shared" si="16"/>
        <v>0</v>
      </c>
    </row>
    <row r="65" spans="1:24" x14ac:dyDescent="0.25">
      <c r="A65" s="209"/>
      <c r="B65" s="210"/>
      <c r="C65" s="211"/>
      <c r="D65" s="211"/>
      <c r="E65" s="212"/>
      <c r="F65" s="213"/>
      <c r="G65" s="425">
        <f t="shared" si="13"/>
        <v>0</v>
      </c>
      <c r="H65" s="425">
        <f t="shared" si="20"/>
        <v>0</v>
      </c>
      <c r="I65" s="425">
        <f t="shared" si="19"/>
        <v>0</v>
      </c>
      <c r="J65" s="425">
        <f t="shared" si="19"/>
        <v>0</v>
      </c>
      <c r="K65" s="425">
        <f t="shared" si="19"/>
        <v>0</v>
      </c>
      <c r="L65" s="425">
        <f t="shared" si="19"/>
        <v>0</v>
      </c>
      <c r="M65" s="425">
        <f t="shared" si="19"/>
        <v>0</v>
      </c>
      <c r="N65" s="425">
        <f t="shared" si="18"/>
        <v>0</v>
      </c>
      <c r="O65" s="425">
        <f t="shared" si="21"/>
        <v>0</v>
      </c>
      <c r="P65" s="425">
        <f t="shared" si="21"/>
        <v>0</v>
      </c>
      <c r="Q65" s="425">
        <f t="shared" si="21"/>
        <v>0</v>
      </c>
      <c r="R65" s="425">
        <f t="shared" si="21"/>
        <v>0</v>
      </c>
      <c r="S65" s="425">
        <f t="shared" si="21"/>
        <v>0</v>
      </c>
      <c r="T65" s="425">
        <f t="shared" si="21"/>
        <v>0</v>
      </c>
      <c r="U65" s="425">
        <f t="shared" si="21"/>
        <v>0</v>
      </c>
      <c r="V65" s="425">
        <f t="shared" si="21"/>
        <v>0</v>
      </c>
      <c r="W65" s="425">
        <f t="shared" si="16"/>
        <v>0</v>
      </c>
      <c r="X65" s="425">
        <f t="shared" si="16"/>
        <v>0</v>
      </c>
    </row>
    <row r="66" spans="1:24" x14ac:dyDescent="0.25">
      <c r="A66" s="209"/>
      <c r="B66" s="210"/>
      <c r="C66" s="211"/>
      <c r="D66" s="211"/>
      <c r="E66" s="212"/>
      <c r="F66" s="213"/>
      <c r="G66" s="425">
        <f t="shared" si="13"/>
        <v>0</v>
      </c>
      <c r="H66" s="425">
        <f t="shared" si="20"/>
        <v>0</v>
      </c>
      <c r="I66" s="425">
        <f t="shared" si="19"/>
        <v>0</v>
      </c>
      <c r="J66" s="425">
        <f t="shared" si="19"/>
        <v>0</v>
      </c>
      <c r="K66" s="425">
        <f t="shared" si="19"/>
        <v>0</v>
      </c>
      <c r="L66" s="425">
        <f t="shared" si="19"/>
        <v>0</v>
      </c>
      <c r="M66" s="425">
        <f t="shared" si="19"/>
        <v>0</v>
      </c>
      <c r="N66" s="425">
        <f t="shared" si="18"/>
        <v>0</v>
      </c>
      <c r="O66" s="425">
        <f t="shared" si="21"/>
        <v>0</v>
      </c>
      <c r="P66" s="425">
        <f t="shared" si="21"/>
        <v>0</v>
      </c>
      <c r="Q66" s="425">
        <f t="shared" si="21"/>
        <v>0</v>
      </c>
      <c r="R66" s="425">
        <f t="shared" si="21"/>
        <v>0</v>
      </c>
      <c r="S66" s="425">
        <f t="shared" si="21"/>
        <v>0</v>
      </c>
      <c r="T66" s="425">
        <f t="shared" si="21"/>
        <v>0</v>
      </c>
      <c r="U66" s="425">
        <f t="shared" si="21"/>
        <v>0</v>
      </c>
      <c r="V66" s="425">
        <f t="shared" si="21"/>
        <v>0</v>
      </c>
      <c r="W66" s="425">
        <f t="shared" si="16"/>
        <v>0</v>
      </c>
      <c r="X66" s="425">
        <f t="shared" si="16"/>
        <v>0</v>
      </c>
    </row>
    <row r="67" spans="1:24" x14ac:dyDescent="0.25">
      <c r="A67" s="209"/>
      <c r="B67" s="210"/>
      <c r="C67" s="211"/>
      <c r="D67" s="211"/>
      <c r="E67" s="212"/>
      <c r="F67" s="213"/>
      <c r="G67" s="425">
        <f t="shared" si="13"/>
        <v>0</v>
      </c>
      <c r="H67" s="425">
        <f t="shared" si="20"/>
        <v>0</v>
      </c>
      <c r="I67" s="425">
        <f t="shared" ref="I67:M76" si="22">IF($F67=I$7,SUM($C67:$E67),0)</f>
        <v>0</v>
      </c>
      <c r="J67" s="425">
        <f t="shared" si="22"/>
        <v>0</v>
      </c>
      <c r="K67" s="425">
        <f t="shared" si="22"/>
        <v>0</v>
      </c>
      <c r="L67" s="425">
        <f t="shared" si="22"/>
        <v>0</v>
      </c>
      <c r="M67" s="425">
        <f t="shared" si="22"/>
        <v>0</v>
      </c>
      <c r="N67" s="425">
        <f t="shared" si="18"/>
        <v>0</v>
      </c>
      <c r="O67" s="425">
        <f t="shared" si="21"/>
        <v>0</v>
      </c>
      <c r="P67" s="425">
        <f t="shared" si="21"/>
        <v>0</v>
      </c>
      <c r="Q67" s="425">
        <f t="shared" si="21"/>
        <v>0</v>
      </c>
      <c r="R67" s="425">
        <f t="shared" si="21"/>
        <v>0</v>
      </c>
      <c r="S67" s="425">
        <f t="shared" si="21"/>
        <v>0</v>
      </c>
      <c r="T67" s="425">
        <f t="shared" si="21"/>
        <v>0</v>
      </c>
      <c r="U67" s="425">
        <f t="shared" si="21"/>
        <v>0</v>
      </c>
      <c r="V67" s="425">
        <f t="shared" si="21"/>
        <v>0</v>
      </c>
      <c r="W67" s="425">
        <f t="shared" si="16"/>
        <v>0</v>
      </c>
      <c r="X67" s="425">
        <f t="shared" si="16"/>
        <v>0</v>
      </c>
    </row>
    <row r="68" spans="1:24" x14ac:dyDescent="0.25">
      <c r="A68" s="209"/>
      <c r="B68" s="210"/>
      <c r="C68" s="211"/>
      <c r="D68" s="211"/>
      <c r="E68" s="212"/>
      <c r="F68" s="213"/>
      <c r="G68" s="425">
        <f t="shared" si="13"/>
        <v>0</v>
      </c>
      <c r="H68" s="425">
        <f t="shared" si="20"/>
        <v>0</v>
      </c>
      <c r="I68" s="425">
        <f t="shared" si="22"/>
        <v>0</v>
      </c>
      <c r="J68" s="425">
        <f t="shared" si="22"/>
        <v>0</v>
      </c>
      <c r="K68" s="425">
        <f t="shared" si="22"/>
        <v>0</v>
      </c>
      <c r="L68" s="425">
        <f t="shared" si="22"/>
        <v>0</v>
      </c>
      <c r="M68" s="425">
        <f t="shared" si="22"/>
        <v>0</v>
      </c>
      <c r="N68" s="425">
        <f t="shared" si="18"/>
        <v>0</v>
      </c>
      <c r="O68" s="425">
        <f t="shared" si="21"/>
        <v>0</v>
      </c>
      <c r="P68" s="425">
        <f t="shared" si="21"/>
        <v>0</v>
      </c>
      <c r="Q68" s="425">
        <f t="shared" si="21"/>
        <v>0</v>
      </c>
      <c r="R68" s="425">
        <f t="shared" si="21"/>
        <v>0</v>
      </c>
      <c r="S68" s="425">
        <f t="shared" si="21"/>
        <v>0</v>
      </c>
      <c r="T68" s="425">
        <f t="shared" si="21"/>
        <v>0</v>
      </c>
      <c r="U68" s="425">
        <f t="shared" si="21"/>
        <v>0</v>
      </c>
      <c r="V68" s="425">
        <f t="shared" si="21"/>
        <v>0</v>
      </c>
      <c r="W68" s="425">
        <f t="shared" si="16"/>
        <v>0</v>
      </c>
      <c r="X68" s="425">
        <f t="shared" si="16"/>
        <v>0</v>
      </c>
    </row>
    <row r="69" spans="1:24" x14ac:dyDescent="0.25">
      <c r="A69" s="209"/>
      <c r="B69" s="210"/>
      <c r="C69" s="211"/>
      <c r="D69" s="211"/>
      <c r="E69" s="212"/>
      <c r="F69" s="213"/>
      <c r="G69" s="425">
        <f t="shared" si="13"/>
        <v>0</v>
      </c>
      <c r="H69" s="425">
        <f t="shared" si="20"/>
        <v>0</v>
      </c>
      <c r="I69" s="425">
        <f t="shared" si="22"/>
        <v>0</v>
      </c>
      <c r="J69" s="425">
        <f t="shared" si="22"/>
        <v>0</v>
      </c>
      <c r="K69" s="425">
        <f t="shared" si="22"/>
        <v>0</v>
      </c>
      <c r="L69" s="425">
        <f t="shared" si="22"/>
        <v>0</v>
      </c>
      <c r="M69" s="425">
        <f t="shared" si="22"/>
        <v>0</v>
      </c>
      <c r="N69" s="425">
        <f t="shared" si="18"/>
        <v>0</v>
      </c>
      <c r="O69" s="425">
        <f t="shared" si="21"/>
        <v>0</v>
      </c>
      <c r="P69" s="425">
        <f t="shared" si="21"/>
        <v>0</v>
      </c>
      <c r="Q69" s="425">
        <f t="shared" si="21"/>
        <v>0</v>
      </c>
      <c r="R69" s="425">
        <f t="shared" si="21"/>
        <v>0</v>
      </c>
      <c r="S69" s="425">
        <f t="shared" si="21"/>
        <v>0</v>
      </c>
      <c r="T69" s="425">
        <f t="shared" si="21"/>
        <v>0</v>
      </c>
      <c r="U69" s="425">
        <f t="shared" si="21"/>
        <v>0</v>
      </c>
      <c r="V69" s="425">
        <f t="shared" si="21"/>
        <v>0</v>
      </c>
      <c r="W69" s="425">
        <f t="shared" si="16"/>
        <v>0</v>
      </c>
      <c r="X69" s="425">
        <f t="shared" si="16"/>
        <v>0</v>
      </c>
    </row>
    <row r="70" spans="1:24" x14ac:dyDescent="0.25">
      <c r="A70" s="209"/>
      <c r="B70" s="210"/>
      <c r="C70" s="211"/>
      <c r="D70" s="211"/>
      <c r="E70" s="212"/>
      <c r="F70" s="213"/>
      <c r="G70" s="425">
        <f t="shared" si="13"/>
        <v>0</v>
      </c>
      <c r="H70" s="425">
        <f t="shared" si="20"/>
        <v>0</v>
      </c>
      <c r="I70" s="425">
        <f t="shared" si="22"/>
        <v>0</v>
      </c>
      <c r="J70" s="425">
        <f t="shared" si="22"/>
        <v>0</v>
      </c>
      <c r="K70" s="425">
        <f t="shared" si="22"/>
        <v>0</v>
      </c>
      <c r="L70" s="425">
        <f t="shared" si="22"/>
        <v>0</v>
      </c>
      <c r="M70" s="425">
        <f t="shared" si="22"/>
        <v>0</v>
      </c>
      <c r="N70" s="425">
        <f t="shared" si="18"/>
        <v>0</v>
      </c>
      <c r="O70" s="425">
        <f t="shared" si="21"/>
        <v>0</v>
      </c>
      <c r="P70" s="425">
        <f t="shared" si="21"/>
        <v>0</v>
      </c>
      <c r="Q70" s="425">
        <f t="shared" si="21"/>
        <v>0</v>
      </c>
      <c r="R70" s="425">
        <f t="shared" si="21"/>
        <v>0</v>
      </c>
      <c r="S70" s="425">
        <f t="shared" si="21"/>
        <v>0</v>
      </c>
      <c r="T70" s="425">
        <f t="shared" si="21"/>
        <v>0</v>
      </c>
      <c r="U70" s="425">
        <f t="shared" si="21"/>
        <v>0</v>
      </c>
      <c r="V70" s="425">
        <f t="shared" si="21"/>
        <v>0</v>
      </c>
      <c r="W70" s="425">
        <f t="shared" si="16"/>
        <v>0</v>
      </c>
      <c r="X70" s="425">
        <f t="shared" si="16"/>
        <v>0</v>
      </c>
    </row>
    <row r="71" spans="1:24" x14ac:dyDescent="0.25">
      <c r="A71" s="209"/>
      <c r="B71" s="210"/>
      <c r="C71" s="211"/>
      <c r="D71" s="211"/>
      <c r="E71" s="212"/>
      <c r="F71" s="213"/>
      <c r="G71" s="425">
        <f t="shared" si="13"/>
        <v>0</v>
      </c>
      <c r="H71" s="425">
        <f t="shared" si="20"/>
        <v>0</v>
      </c>
      <c r="I71" s="425">
        <f t="shared" si="22"/>
        <v>0</v>
      </c>
      <c r="J71" s="425">
        <f t="shared" si="22"/>
        <v>0</v>
      </c>
      <c r="K71" s="425">
        <f t="shared" si="22"/>
        <v>0</v>
      </c>
      <c r="L71" s="425">
        <f t="shared" si="22"/>
        <v>0</v>
      </c>
      <c r="M71" s="425">
        <f t="shared" si="22"/>
        <v>0</v>
      </c>
      <c r="N71" s="425">
        <f t="shared" si="18"/>
        <v>0</v>
      </c>
      <c r="O71" s="425">
        <f t="shared" si="21"/>
        <v>0</v>
      </c>
      <c r="P71" s="425">
        <f t="shared" si="21"/>
        <v>0</v>
      </c>
      <c r="Q71" s="425">
        <f t="shared" si="21"/>
        <v>0</v>
      </c>
      <c r="R71" s="425">
        <f t="shared" si="21"/>
        <v>0</v>
      </c>
      <c r="S71" s="425">
        <f t="shared" si="21"/>
        <v>0</v>
      </c>
      <c r="T71" s="425">
        <f t="shared" si="21"/>
        <v>0</v>
      </c>
      <c r="U71" s="425">
        <f t="shared" si="21"/>
        <v>0</v>
      </c>
      <c r="V71" s="425">
        <f t="shared" si="21"/>
        <v>0</v>
      </c>
      <c r="W71" s="425">
        <f t="shared" si="16"/>
        <v>0</v>
      </c>
      <c r="X71" s="425">
        <f t="shared" si="16"/>
        <v>0</v>
      </c>
    </row>
    <row r="72" spans="1:24" x14ac:dyDescent="0.25">
      <c r="A72" s="209"/>
      <c r="B72" s="210"/>
      <c r="C72" s="211"/>
      <c r="D72" s="211"/>
      <c r="E72" s="212"/>
      <c r="F72" s="213"/>
      <c r="G72" s="425">
        <f t="shared" si="13"/>
        <v>0</v>
      </c>
      <c r="H72" s="425">
        <f t="shared" si="20"/>
        <v>0</v>
      </c>
      <c r="I72" s="425">
        <f t="shared" si="22"/>
        <v>0</v>
      </c>
      <c r="J72" s="425">
        <f t="shared" si="22"/>
        <v>0</v>
      </c>
      <c r="K72" s="425">
        <f t="shared" si="22"/>
        <v>0</v>
      </c>
      <c r="L72" s="425">
        <f t="shared" si="22"/>
        <v>0</v>
      </c>
      <c r="M72" s="425">
        <f t="shared" si="22"/>
        <v>0</v>
      </c>
      <c r="N72" s="425">
        <f t="shared" si="18"/>
        <v>0</v>
      </c>
      <c r="O72" s="425">
        <f t="shared" si="21"/>
        <v>0</v>
      </c>
      <c r="P72" s="425">
        <f t="shared" si="21"/>
        <v>0</v>
      </c>
      <c r="Q72" s="425">
        <f t="shared" si="21"/>
        <v>0</v>
      </c>
      <c r="R72" s="425">
        <f t="shared" si="21"/>
        <v>0</v>
      </c>
      <c r="S72" s="425">
        <f t="shared" si="21"/>
        <v>0</v>
      </c>
      <c r="T72" s="425">
        <f t="shared" si="21"/>
        <v>0</v>
      </c>
      <c r="U72" s="425">
        <f t="shared" si="21"/>
        <v>0</v>
      </c>
      <c r="V72" s="425">
        <f t="shared" si="21"/>
        <v>0</v>
      </c>
      <c r="W72" s="425">
        <f t="shared" ref="W72:X91" si="23">IF($F72=W$7,SUM($C72:$E72),0)</f>
        <v>0</v>
      </c>
      <c r="X72" s="425">
        <f t="shared" si="23"/>
        <v>0</v>
      </c>
    </row>
    <row r="73" spans="1:24" x14ac:dyDescent="0.25">
      <c r="A73" s="209"/>
      <c r="B73" s="210"/>
      <c r="C73" s="211"/>
      <c r="D73" s="211"/>
      <c r="E73" s="212"/>
      <c r="F73" s="213"/>
      <c r="G73" s="425">
        <f t="shared" ref="G73:G104" si="24">IF($F73=G$7,SUM($C73:$E73),0)</f>
        <v>0</v>
      </c>
      <c r="H73" s="425">
        <f t="shared" si="20"/>
        <v>0</v>
      </c>
      <c r="I73" s="425">
        <f t="shared" si="22"/>
        <v>0</v>
      </c>
      <c r="J73" s="425">
        <f t="shared" si="22"/>
        <v>0</v>
      </c>
      <c r="K73" s="425">
        <f t="shared" si="22"/>
        <v>0</v>
      </c>
      <c r="L73" s="425">
        <f t="shared" si="22"/>
        <v>0</v>
      </c>
      <c r="M73" s="425">
        <f t="shared" si="22"/>
        <v>0</v>
      </c>
      <c r="N73" s="425">
        <f t="shared" si="18"/>
        <v>0</v>
      </c>
      <c r="O73" s="425">
        <f t="shared" ref="O73:V82" si="25">IF($F73=O$7,SUM($C73:$E73),0)</f>
        <v>0</v>
      </c>
      <c r="P73" s="425">
        <f t="shared" si="25"/>
        <v>0</v>
      </c>
      <c r="Q73" s="425">
        <f t="shared" si="25"/>
        <v>0</v>
      </c>
      <c r="R73" s="425">
        <f t="shared" si="25"/>
        <v>0</v>
      </c>
      <c r="S73" s="425">
        <f t="shared" si="25"/>
        <v>0</v>
      </c>
      <c r="T73" s="425">
        <f t="shared" si="25"/>
        <v>0</v>
      </c>
      <c r="U73" s="425">
        <f t="shared" si="25"/>
        <v>0</v>
      </c>
      <c r="V73" s="425">
        <f t="shared" si="25"/>
        <v>0</v>
      </c>
      <c r="W73" s="425">
        <f t="shared" si="23"/>
        <v>0</v>
      </c>
      <c r="X73" s="425">
        <f t="shared" si="23"/>
        <v>0</v>
      </c>
    </row>
    <row r="74" spans="1:24" x14ac:dyDescent="0.25">
      <c r="A74" s="209"/>
      <c r="B74" s="210"/>
      <c r="C74" s="211"/>
      <c r="D74" s="211"/>
      <c r="E74" s="212"/>
      <c r="F74" s="213"/>
      <c r="G74" s="425">
        <f t="shared" si="24"/>
        <v>0</v>
      </c>
      <c r="H74" s="425">
        <f t="shared" si="20"/>
        <v>0</v>
      </c>
      <c r="I74" s="425">
        <f t="shared" si="22"/>
        <v>0</v>
      </c>
      <c r="J74" s="425">
        <f t="shared" si="22"/>
        <v>0</v>
      </c>
      <c r="K74" s="425">
        <f t="shared" si="22"/>
        <v>0</v>
      </c>
      <c r="L74" s="425">
        <f t="shared" si="22"/>
        <v>0</v>
      </c>
      <c r="M74" s="425">
        <f t="shared" si="22"/>
        <v>0</v>
      </c>
      <c r="N74" s="425">
        <f t="shared" si="18"/>
        <v>0</v>
      </c>
      <c r="O74" s="425">
        <f t="shared" si="25"/>
        <v>0</v>
      </c>
      <c r="P74" s="425">
        <f t="shared" si="25"/>
        <v>0</v>
      </c>
      <c r="Q74" s="425">
        <f t="shared" si="25"/>
        <v>0</v>
      </c>
      <c r="R74" s="425">
        <f t="shared" si="25"/>
        <v>0</v>
      </c>
      <c r="S74" s="425">
        <f t="shared" si="25"/>
        <v>0</v>
      </c>
      <c r="T74" s="425">
        <f t="shared" si="25"/>
        <v>0</v>
      </c>
      <c r="U74" s="425">
        <f t="shared" si="25"/>
        <v>0</v>
      </c>
      <c r="V74" s="425">
        <f t="shared" si="25"/>
        <v>0</v>
      </c>
      <c r="W74" s="425">
        <f t="shared" si="23"/>
        <v>0</v>
      </c>
      <c r="X74" s="425">
        <f t="shared" si="23"/>
        <v>0</v>
      </c>
    </row>
    <row r="75" spans="1:24" x14ac:dyDescent="0.25">
      <c r="A75" s="209"/>
      <c r="B75" s="210"/>
      <c r="C75" s="211"/>
      <c r="D75" s="211"/>
      <c r="E75" s="212"/>
      <c r="F75" s="213"/>
      <c r="G75" s="425">
        <f t="shared" si="24"/>
        <v>0</v>
      </c>
      <c r="H75" s="425">
        <f t="shared" si="20"/>
        <v>0</v>
      </c>
      <c r="I75" s="425">
        <f t="shared" si="22"/>
        <v>0</v>
      </c>
      <c r="J75" s="425">
        <f t="shared" si="22"/>
        <v>0</v>
      </c>
      <c r="K75" s="425">
        <f t="shared" si="22"/>
        <v>0</v>
      </c>
      <c r="L75" s="425">
        <f t="shared" si="22"/>
        <v>0</v>
      </c>
      <c r="M75" s="425">
        <f t="shared" si="22"/>
        <v>0</v>
      </c>
      <c r="N75" s="425">
        <f t="shared" si="18"/>
        <v>0</v>
      </c>
      <c r="O75" s="425">
        <f t="shared" si="25"/>
        <v>0</v>
      </c>
      <c r="P75" s="425">
        <f t="shared" si="25"/>
        <v>0</v>
      </c>
      <c r="Q75" s="425">
        <f t="shared" si="25"/>
        <v>0</v>
      </c>
      <c r="R75" s="425">
        <f t="shared" si="25"/>
        <v>0</v>
      </c>
      <c r="S75" s="425">
        <f t="shared" si="25"/>
        <v>0</v>
      </c>
      <c r="T75" s="425">
        <f t="shared" si="25"/>
        <v>0</v>
      </c>
      <c r="U75" s="425">
        <f t="shared" si="25"/>
        <v>0</v>
      </c>
      <c r="V75" s="425">
        <f t="shared" si="25"/>
        <v>0</v>
      </c>
      <c r="W75" s="425">
        <f t="shared" si="23"/>
        <v>0</v>
      </c>
      <c r="X75" s="425">
        <f t="shared" si="23"/>
        <v>0</v>
      </c>
    </row>
    <row r="76" spans="1:24" x14ac:dyDescent="0.25">
      <c r="A76" s="209"/>
      <c r="B76" s="210"/>
      <c r="C76" s="211"/>
      <c r="D76" s="211"/>
      <c r="E76" s="212"/>
      <c r="F76" s="213"/>
      <c r="G76" s="425">
        <f t="shared" si="24"/>
        <v>0</v>
      </c>
      <c r="H76" s="425">
        <f t="shared" si="20"/>
        <v>0</v>
      </c>
      <c r="I76" s="425">
        <f t="shared" si="22"/>
        <v>0</v>
      </c>
      <c r="J76" s="425">
        <f t="shared" si="22"/>
        <v>0</v>
      </c>
      <c r="K76" s="425">
        <f t="shared" si="22"/>
        <v>0</v>
      </c>
      <c r="L76" s="425">
        <f t="shared" si="22"/>
        <v>0</v>
      </c>
      <c r="M76" s="425">
        <f t="shared" si="22"/>
        <v>0</v>
      </c>
      <c r="N76" s="425">
        <f t="shared" si="18"/>
        <v>0</v>
      </c>
      <c r="O76" s="425">
        <f t="shared" si="25"/>
        <v>0</v>
      </c>
      <c r="P76" s="425">
        <f t="shared" si="25"/>
        <v>0</v>
      </c>
      <c r="Q76" s="425">
        <f t="shared" si="25"/>
        <v>0</v>
      </c>
      <c r="R76" s="425">
        <f t="shared" si="25"/>
        <v>0</v>
      </c>
      <c r="S76" s="425">
        <f t="shared" si="25"/>
        <v>0</v>
      </c>
      <c r="T76" s="425">
        <f t="shared" si="25"/>
        <v>0</v>
      </c>
      <c r="U76" s="425">
        <f t="shared" si="25"/>
        <v>0</v>
      </c>
      <c r="V76" s="425">
        <f t="shared" si="25"/>
        <v>0</v>
      </c>
      <c r="W76" s="425">
        <f t="shared" si="23"/>
        <v>0</v>
      </c>
      <c r="X76" s="425">
        <f t="shared" si="23"/>
        <v>0</v>
      </c>
    </row>
    <row r="77" spans="1:24" x14ac:dyDescent="0.25">
      <c r="A77" s="209"/>
      <c r="B77" s="210"/>
      <c r="C77" s="211"/>
      <c r="D77" s="211"/>
      <c r="E77" s="212"/>
      <c r="F77" s="213"/>
      <c r="G77" s="425">
        <f t="shared" si="24"/>
        <v>0</v>
      </c>
      <c r="H77" s="425">
        <f t="shared" si="20"/>
        <v>0</v>
      </c>
      <c r="I77" s="425">
        <f t="shared" ref="I77:M86" si="26">IF($F77=I$7,SUM($C77:$E77),0)</f>
        <v>0</v>
      </c>
      <c r="J77" s="425">
        <f t="shared" si="26"/>
        <v>0</v>
      </c>
      <c r="K77" s="425">
        <f t="shared" si="26"/>
        <v>0</v>
      </c>
      <c r="L77" s="425">
        <f t="shared" si="26"/>
        <v>0</v>
      </c>
      <c r="M77" s="425">
        <f t="shared" si="26"/>
        <v>0</v>
      </c>
      <c r="N77" s="425">
        <f t="shared" si="18"/>
        <v>0</v>
      </c>
      <c r="O77" s="425">
        <f t="shared" si="25"/>
        <v>0</v>
      </c>
      <c r="P77" s="425">
        <f t="shared" si="25"/>
        <v>0</v>
      </c>
      <c r="Q77" s="425">
        <f t="shared" si="25"/>
        <v>0</v>
      </c>
      <c r="R77" s="425">
        <f t="shared" si="25"/>
        <v>0</v>
      </c>
      <c r="S77" s="425">
        <f t="shared" si="25"/>
        <v>0</v>
      </c>
      <c r="T77" s="425">
        <f t="shared" si="25"/>
        <v>0</v>
      </c>
      <c r="U77" s="425">
        <f t="shared" si="25"/>
        <v>0</v>
      </c>
      <c r="V77" s="425">
        <f t="shared" si="25"/>
        <v>0</v>
      </c>
      <c r="W77" s="425">
        <f t="shared" si="23"/>
        <v>0</v>
      </c>
      <c r="X77" s="425">
        <f t="shared" si="23"/>
        <v>0</v>
      </c>
    </row>
    <row r="78" spans="1:24" x14ac:dyDescent="0.25">
      <c r="A78" s="209"/>
      <c r="B78" s="210"/>
      <c r="C78" s="211"/>
      <c r="D78" s="211"/>
      <c r="E78" s="212"/>
      <c r="F78" s="213"/>
      <c r="G78" s="425">
        <f t="shared" si="24"/>
        <v>0</v>
      </c>
      <c r="H78" s="425">
        <f t="shared" si="20"/>
        <v>0</v>
      </c>
      <c r="I78" s="425">
        <f t="shared" si="26"/>
        <v>0</v>
      </c>
      <c r="J78" s="425">
        <f t="shared" si="26"/>
        <v>0</v>
      </c>
      <c r="K78" s="425">
        <f t="shared" si="26"/>
        <v>0</v>
      </c>
      <c r="L78" s="425">
        <f t="shared" si="26"/>
        <v>0</v>
      </c>
      <c r="M78" s="425">
        <f t="shared" si="26"/>
        <v>0</v>
      </c>
      <c r="N78" s="425">
        <f t="shared" si="18"/>
        <v>0</v>
      </c>
      <c r="O78" s="425">
        <f t="shared" si="25"/>
        <v>0</v>
      </c>
      <c r="P78" s="425">
        <f t="shared" si="25"/>
        <v>0</v>
      </c>
      <c r="Q78" s="425">
        <f t="shared" si="25"/>
        <v>0</v>
      </c>
      <c r="R78" s="425">
        <f t="shared" si="25"/>
        <v>0</v>
      </c>
      <c r="S78" s="425">
        <f t="shared" si="25"/>
        <v>0</v>
      </c>
      <c r="T78" s="425">
        <f t="shared" si="25"/>
        <v>0</v>
      </c>
      <c r="U78" s="425">
        <f t="shared" si="25"/>
        <v>0</v>
      </c>
      <c r="V78" s="425">
        <f t="shared" si="25"/>
        <v>0</v>
      </c>
      <c r="W78" s="425">
        <f t="shared" si="23"/>
        <v>0</v>
      </c>
      <c r="X78" s="425">
        <f t="shared" si="23"/>
        <v>0</v>
      </c>
    </row>
    <row r="79" spans="1:24" x14ac:dyDescent="0.25">
      <c r="A79" s="209"/>
      <c r="B79" s="210"/>
      <c r="C79" s="211"/>
      <c r="D79" s="211"/>
      <c r="E79" s="212"/>
      <c r="F79" s="213"/>
      <c r="G79" s="425">
        <f t="shared" si="24"/>
        <v>0</v>
      </c>
      <c r="H79" s="425">
        <f t="shared" si="20"/>
        <v>0</v>
      </c>
      <c r="I79" s="425">
        <f t="shared" si="26"/>
        <v>0</v>
      </c>
      <c r="J79" s="425">
        <f t="shared" si="26"/>
        <v>0</v>
      </c>
      <c r="K79" s="425">
        <f t="shared" si="26"/>
        <v>0</v>
      </c>
      <c r="L79" s="425">
        <f t="shared" si="26"/>
        <v>0</v>
      </c>
      <c r="M79" s="425">
        <f t="shared" si="26"/>
        <v>0</v>
      </c>
      <c r="N79" s="425">
        <f t="shared" si="18"/>
        <v>0</v>
      </c>
      <c r="O79" s="425">
        <f t="shared" si="25"/>
        <v>0</v>
      </c>
      <c r="P79" s="425">
        <f t="shared" si="25"/>
        <v>0</v>
      </c>
      <c r="Q79" s="425">
        <f t="shared" si="25"/>
        <v>0</v>
      </c>
      <c r="R79" s="425">
        <f t="shared" si="25"/>
        <v>0</v>
      </c>
      <c r="S79" s="425">
        <f t="shared" si="25"/>
        <v>0</v>
      </c>
      <c r="T79" s="425">
        <f t="shared" si="25"/>
        <v>0</v>
      </c>
      <c r="U79" s="425">
        <f t="shared" si="25"/>
        <v>0</v>
      </c>
      <c r="V79" s="425">
        <f t="shared" si="25"/>
        <v>0</v>
      </c>
      <c r="W79" s="425">
        <f t="shared" si="23"/>
        <v>0</v>
      </c>
      <c r="X79" s="425">
        <f t="shared" si="23"/>
        <v>0</v>
      </c>
    </row>
    <row r="80" spans="1:24" x14ac:dyDescent="0.25">
      <c r="A80" s="209"/>
      <c r="B80" s="210"/>
      <c r="C80" s="211"/>
      <c r="D80" s="211"/>
      <c r="E80" s="212"/>
      <c r="F80" s="213"/>
      <c r="G80" s="425">
        <f t="shared" si="24"/>
        <v>0</v>
      </c>
      <c r="H80" s="425">
        <f t="shared" si="20"/>
        <v>0</v>
      </c>
      <c r="I80" s="425">
        <f t="shared" si="26"/>
        <v>0</v>
      </c>
      <c r="J80" s="425">
        <f t="shared" si="26"/>
        <v>0</v>
      </c>
      <c r="K80" s="425">
        <f t="shared" si="26"/>
        <v>0</v>
      </c>
      <c r="L80" s="425">
        <f t="shared" si="26"/>
        <v>0</v>
      </c>
      <c r="M80" s="425">
        <f t="shared" si="26"/>
        <v>0</v>
      </c>
      <c r="N80" s="425">
        <f t="shared" si="18"/>
        <v>0</v>
      </c>
      <c r="O80" s="425">
        <f t="shared" si="25"/>
        <v>0</v>
      </c>
      <c r="P80" s="425">
        <f t="shared" si="25"/>
        <v>0</v>
      </c>
      <c r="Q80" s="425">
        <f t="shared" si="25"/>
        <v>0</v>
      </c>
      <c r="R80" s="425">
        <f t="shared" si="25"/>
        <v>0</v>
      </c>
      <c r="S80" s="425">
        <f t="shared" si="25"/>
        <v>0</v>
      </c>
      <c r="T80" s="425">
        <f t="shared" si="25"/>
        <v>0</v>
      </c>
      <c r="U80" s="425">
        <f t="shared" si="25"/>
        <v>0</v>
      </c>
      <c r="V80" s="425">
        <f t="shared" si="25"/>
        <v>0</v>
      </c>
      <c r="W80" s="425">
        <f t="shared" si="23"/>
        <v>0</v>
      </c>
      <c r="X80" s="425">
        <f t="shared" si="23"/>
        <v>0</v>
      </c>
    </row>
    <row r="81" spans="1:24" x14ac:dyDescent="0.25">
      <c r="A81" s="209"/>
      <c r="B81" s="210"/>
      <c r="C81" s="211"/>
      <c r="D81" s="211"/>
      <c r="E81" s="212"/>
      <c r="F81" s="213"/>
      <c r="G81" s="425">
        <f t="shared" si="24"/>
        <v>0</v>
      </c>
      <c r="H81" s="425">
        <f t="shared" si="20"/>
        <v>0</v>
      </c>
      <c r="I81" s="425">
        <f t="shared" si="26"/>
        <v>0</v>
      </c>
      <c r="J81" s="425">
        <f t="shared" si="26"/>
        <v>0</v>
      </c>
      <c r="K81" s="425">
        <f t="shared" si="26"/>
        <v>0</v>
      </c>
      <c r="L81" s="425">
        <f t="shared" si="26"/>
        <v>0</v>
      </c>
      <c r="M81" s="425">
        <f t="shared" si="26"/>
        <v>0</v>
      </c>
      <c r="N81" s="425">
        <f t="shared" si="18"/>
        <v>0</v>
      </c>
      <c r="O81" s="425">
        <f t="shared" si="25"/>
        <v>0</v>
      </c>
      <c r="P81" s="425">
        <f t="shared" si="25"/>
        <v>0</v>
      </c>
      <c r="Q81" s="425">
        <f t="shared" si="25"/>
        <v>0</v>
      </c>
      <c r="R81" s="425">
        <f t="shared" si="25"/>
        <v>0</v>
      </c>
      <c r="S81" s="425">
        <f t="shared" si="25"/>
        <v>0</v>
      </c>
      <c r="T81" s="425">
        <f t="shared" si="25"/>
        <v>0</v>
      </c>
      <c r="U81" s="425">
        <f t="shared" si="25"/>
        <v>0</v>
      </c>
      <c r="V81" s="425">
        <f t="shared" si="25"/>
        <v>0</v>
      </c>
      <c r="W81" s="425">
        <f t="shared" si="23"/>
        <v>0</v>
      </c>
      <c r="X81" s="425">
        <f t="shared" si="23"/>
        <v>0</v>
      </c>
    </row>
    <row r="82" spans="1:24" x14ac:dyDescent="0.25">
      <c r="A82" s="209"/>
      <c r="B82" s="210"/>
      <c r="C82" s="211"/>
      <c r="D82" s="211"/>
      <c r="E82" s="212"/>
      <c r="F82" s="213"/>
      <c r="G82" s="425">
        <f t="shared" si="24"/>
        <v>0</v>
      </c>
      <c r="H82" s="425">
        <f t="shared" si="20"/>
        <v>0</v>
      </c>
      <c r="I82" s="425">
        <f t="shared" si="26"/>
        <v>0</v>
      </c>
      <c r="J82" s="425">
        <f t="shared" si="26"/>
        <v>0</v>
      </c>
      <c r="K82" s="425">
        <f t="shared" si="26"/>
        <v>0</v>
      </c>
      <c r="L82" s="425">
        <f t="shared" si="26"/>
        <v>0</v>
      </c>
      <c r="M82" s="425">
        <f t="shared" si="26"/>
        <v>0</v>
      </c>
      <c r="N82" s="425">
        <f t="shared" si="18"/>
        <v>0</v>
      </c>
      <c r="O82" s="425">
        <f t="shared" si="25"/>
        <v>0</v>
      </c>
      <c r="P82" s="425">
        <f t="shared" si="25"/>
        <v>0</v>
      </c>
      <c r="Q82" s="425">
        <f t="shared" si="25"/>
        <v>0</v>
      </c>
      <c r="R82" s="425">
        <f t="shared" si="25"/>
        <v>0</v>
      </c>
      <c r="S82" s="425">
        <f t="shared" si="25"/>
        <v>0</v>
      </c>
      <c r="T82" s="425">
        <f t="shared" si="25"/>
        <v>0</v>
      </c>
      <c r="U82" s="425">
        <f t="shared" si="25"/>
        <v>0</v>
      </c>
      <c r="V82" s="425">
        <f t="shared" si="25"/>
        <v>0</v>
      </c>
      <c r="W82" s="425">
        <f t="shared" si="23"/>
        <v>0</v>
      </c>
      <c r="X82" s="425">
        <f t="shared" si="23"/>
        <v>0</v>
      </c>
    </row>
    <row r="83" spans="1:24" x14ac:dyDescent="0.25">
      <c r="A83" s="209"/>
      <c r="B83" s="210"/>
      <c r="C83" s="211"/>
      <c r="D83" s="211"/>
      <c r="E83" s="212"/>
      <c r="F83" s="213"/>
      <c r="G83" s="425">
        <f t="shared" si="24"/>
        <v>0</v>
      </c>
      <c r="H83" s="425">
        <f t="shared" si="20"/>
        <v>0</v>
      </c>
      <c r="I83" s="425">
        <f t="shared" si="26"/>
        <v>0</v>
      </c>
      <c r="J83" s="425">
        <f t="shared" si="26"/>
        <v>0</v>
      </c>
      <c r="K83" s="425">
        <f t="shared" si="26"/>
        <v>0</v>
      </c>
      <c r="L83" s="425">
        <f t="shared" si="26"/>
        <v>0</v>
      </c>
      <c r="M83" s="425">
        <f t="shared" si="26"/>
        <v>0</v>
      </c>
      <c r="N83" s="425">
        <f t="shared" si="18"/>
        <v>0</v>
      </c>
      <c r="O83" s="425">
        <f t="shared" ref="O83:V92" si="27">IF($F83=O$7,SUM($C83:$E83),0)</f>
        <v>0</v>
      </c>
      <c r="P83" s="425">
        <f t="shared" si="27"/>
        <v>0</v>
      </c>
      <c r="Q83" s="425">
        <f t="shared" si="27"/>
        <v>0</v>
      </c>
      <c r="R83" s="425">
        <f t="shared" si="27"/>
        <v>0</v>
      </c>
      <c r="S83" s="425">
        <f t="shared" si="27"/>
        <v>0</v>
      </c>
      <c r="T83" s="425">
        <f t="shared" si="27"/>
        <v>0</v>
      </c>
      <c r="U83" s="425">
        <f t="shared" si="27"/>
        <v>0</v>
      </c>
      <c r="V83" s="425">
        <f t="shared" si="27"/>
        <v>0</v>
      </c>
      <c r="W83" s="425">
        <f t="shared" si="23"/>
        <v>0</v>
      </c>
      <c r="X83" s="425">
        <f t="shared" si="23"/>
        <v>0</v>
      </c>
    </row>
    <row r="84" spans="1:24" x14ac:dyDescent="0.25">
      <c r="A84" s="209"/>
      <c r="B84" s="210"/>
      <c r="C84" s="211"/>
      <c r="D84" s="211"/>
      <c r="E84" s="212"/>
      <c r="F84" s="213"/>
      <c r="G84" s="425">
        <f t="shared" si="24"/>
        <v>0</v>
      </c>
      <c r="H84" s="425">
        <f t="shared" si="20"/>
        <v>0</v>
      </c>
      <c r="I84" s="425">
        <f t="shared" si="26"/>
        <v>0</v>
      </c>
      <c r="J84" s="425">
        <f t="shared" si="26"/>
        <v>0</v>
      </c>
      <c r="K84" s="425">
        <f t="shared" si="26"/>
        <v>0</v>
      </c>
      <c r="L84" s="425">
        <f t="shared" si="26"/>
        <v>0</v>
      </c>
      <c r="M84" s="425">
        <f t="shared" si="26"/>
        <v>0</v>
      </c>
      <c r="N84" s="425">
        <f t="shared" si="18"/>
        <v>0</v>
      </c>
      <c r="O84" s="425">
        <f t="shared" si="27"/>
        <v>0</v>
      </c>
      <c r="P84" s="425">
        <f t="shared" si="27"/>
        <v>0</v>
      </c>
      <c r="Q84" s="425">
        <f t="shared" si="27"/>
        <v>0</v>
      </c>
      <c r="R84" s="425">
        <f t="shared" si="27"/>
        <v>0</v>
      </c>
      <c r="S84" s="425">
        <f t="shared" si="27"/>
        <v>0</v>
      </c>
      <c r="T84" s="425">
        <f t="shared" si="27"/>
        <v>0</v>
      </c>
      <c r="U84" s="425">
        <f t="shared" si="27"/>
        <v>0</v>
      </c>
      <c r="V84" s="425">
        <f t="shared" si="27"/>
        <v>0</v>
      </c>
      <c r="W84" s="425">
        <f t="shared" si="23"/>
        <v>0</v>
      </c>
      <c r="X84" s="425">
        <f t="shared" si="23"/>
        <v>0</v>
      </c>
    </row>
    <row r="85" spans="1:24" x14ac:dyDescent="0.25">
      <c r="A85" s="209"/>
      <c r="B85" s="210"/>
      <c r="C85" s="211"/>
      <c r="D85" s="211"/>
      <c r="E85" s="212"/>
      <c r="F85" s="213"/>
      <c r="G85" s="425">
        <f t="shared" si="24"/>
        <v>0</v>
      </c>
      <c r="H85" s="425">
        <f t="shared" si="20"/>
        <v>0</v>
      </c>
      <c r="I85" s="425">
        <f t="shared" si="26"/>
        <v>0</v>
      </c>
      <c r="J85" s="425">
        <f t="shared" si="26"/>
        <v>0</v>
      </c>
      <c r="K85" s="425">
        <f t="shared" si="26"/>
        <v>0</v>
      </c>
      <c r="L85" s="425">
        <f t="shared" si="26"/>
        <v>0</v>
      </c>
      <c r="M85" s="425">
        <f t="shared" si="26"/>
        <v>0</v>
      </c>
      <c r="N85" s="425">
        <f t="shared" si="18"/>
        <v>0</v>
      </c>
      <c r="O85" s="425">
        <f t="shared" si="27"/>
        <v>0</v>
      </c>
      <c r="P85" s="425">
        <f t="shared" si="27"/>
        <v>0</v>
      </c>
      <c r="Q85" s="425">
        <f t="shared" si="27"/>
        <v>0</v>
      </c>
      <c r="R85" s="425">
        <f t="shared" si="27"/>
        <v>0</v>
      </c>
      <c r="S85" s="425">
        <f t="shared" si="27"/>
        <v>0</v>
      </c>
      <c r="T85" s="425">
        <f t="shared" si="27"/>
        <v>0</v>
      </c>
      <c r="U85" s="425">
        <f t="shared" si="27"/>
        <v>0</v>
      </c>
      <c r="V85" s="425">
        <f t="shared" si="27"/>
        <v>0</v>
      </c>
      <c r="W85" s="425">
        <f t="shared" si="23"/>
        <v>0</v>
      </c>
      <c r="X85" s="425">
        <f t="shared" si="23"/>
        <v>0</v>
      </c>
    </row>
    <row r="86" spans="1:24" x14ac:dyDescent="0.25">
      <c r="A86" s="209"/>
      <c r="B86" s="210"/>
      <c r="C86" s="211"/>
      <c r="D86" s="211"/>
      <c r="E86" s="212"/>
      <c r="F86" s="213"/>
      <c r="G86" s="425">
        <f t="shared" si="24"/>
        <v>0</v>
      </c>
      <c r="H86" s="425">
        <f t="shared" si="20"/>
        <v>0</v>
      </c>
      <c r="I86" s="425">
        <f t="shared" si="26"/>
        <v>0</v>
      </c>
      <c r="J86" s="425">
        <f t="shared" si="26"/>
        <v>0</v>
      </c>
      <c r="K86" s="425">
        <f t="shared" si="26"/>
        <v>0</v>
      </c>
      <c r="L86" s="425">
        <f t="shared" si="26"/>
        <v>0</v>
      </c>
      <c r="M86" s="425">
        <f t="shared" si="26"/>
        <v>0</v>
      </c>
      <c r="N86" s="425">
        <f t="shared" si="18"/>
        <v>0</v>
      </c>
      <c r="O86" s="425">
        <f t="shared" si="27"/>
        <v>0</v>
      </c>
      <c r="P86" s="425">
        <f t="shared" si="27"/>
        <v>0</v>
      </c>
      <c r="Q86" s="425">
        <f t="shared" si="27"/>
        <v>0</v>
      </c>
      <c r="R86" s="425">
        <f t="shared" si="27"/>
        <v>0</v>
      </c>
      <c r="S86" s="425">
        <f t="shared" si="27"/>
        <v>0</v>
      </c>
      <c r="T86" s="425">
        <f t="shared" si="27"/>
        <v>0</v>
      </c>
      <c r="U86" s="425">
        <f t="shared" si="27"/>
        <v>0</v>
      </c>
      <c r="V86" s="425">
        <f t="shared" si="27"/>
        <v>0</v>
      </c>
      <c r="W86" s="425">
        <f t="shared" si="23"/>
        <v>0</v>
      </c>
      <c r="X86" s="425">
        <f t="shared" si="23"/>
        <v>0</v>
      </c>
    </row>
    <row r="87" spans="1:24" x14ac:dyDescent="0.25">
      <c r="A87" s="209"/>
      <c r="B87" s="210"/>
      <c r="C87" s="211"/>
      <c r="D87" s="211"/>
      <c r="E87" s="212"/>
      <c r="F87" s="213"/>
      <c r="G87" s="425">
        <f t="shared" si="24"/>
        <v>0</v>
      </c>
      <c r="H87" s="425">
        <f t="shared" si="20"/>
        <v>0</v>
      </c>
      <c r="I87" s="425">
        <f t="shared" ref="I87:M96" si="28">IF($F87=I$7,SUM($C87:$E87),0)</f>
        <v>0</v>
      </c>
      <c r="J87" s="425">
        <f t="shared" si="28"/>
        <v>0</v>
      </c>
      <c r="K87" s="425">
        <f t="shared" si="28"/>
        <v>0</v>
      </c>
      <c r="L87" s="425">
        <f t="shared" si="28"/>
        <v>0</v>
      </c>
      <c r="M87" s="425">
        <f t="shared" si="28"/>
        <v>0</v>
      </c>
      <c r="N87" s="425">
        <f t="shared" si="18"/>
        <v>0</v>
      </c>
      <c r="O87" s="425">
        <f t="shared" si="27"/>
        <v>0</v>
      </c>
      <c r="P87" s="425">
        <f t="shared" si="27"/>
        <v>0</v>
      </c>
      <c r="Q87" s="425">
        <f t="shared" si="27"/>
        <v>0</v>
      </c>
      <c r="R87" s="425">
        <f t="shared" si="27"/>
        <v>0</v>
      </c>
      <c r="S87" s="425">
        <f t="shared" si="27"/>
        <v>0</v>
      </c>
      <c r="T87" s="425">
        <f t="shared" si="27"/>
        <v>0</v>
      </c>
      <c r="U87" s="425">
        <f t="shared" si="27"/>
        <v>0</v>
      </c>
      <c r="V87" s="425">
        <f t="shared" si="27"/>
        <v>0</v>
      </c>
      <c r="W87" s="425">
        <f t="shared" si="23"/>
        <v>0</v>
      </c>
      <c r="X87" s="425">
        <f t="shared" si="23"/>
        <v>0</v>
      </c>
    </row>
    <row r="88" spans="1:24" x14ac:dyDescent="0.25">
      <c r="A88" s="209"/>
      <c r="B88" s="210"/>
      <c r="C88" s="211"/>
      <c r="D88" s="211"/>
      <c r="E88" s="212"/>
      <c r="F88" s="213"/>
      <c r="G88" s="425">
        <f t="shared" si="24"/>
        <v>0</v>
      </c>
      <c r="H88" s="425">
        <f t="shared" si="20"/>
        <v>0</v>
      </c>
      <c r="I88" s="425">
        <f t="shared" si="28"/>
        <v>0</v>
      </c>
      <c r="J88" s="425">
        <f t="shared" si="28"/>
        <v>0</v>
      </c>
      <c r="K88" s="425">
        <f t="shared" si="28"/>
        <v>0</v>
      </c>
      <c r="L88" s="425">
        <f t="shared" si="28"/>
        <v>0</v>
      </c>
      <c r="M88" s="425">
        <f t="shared" si="28"/>
        <v>0</v>
      </c>
      <c r="N88" s="425">
        <f t="shared" ref="N88:N120" si="29">IF($F88=N$7,SUM($C88:$E88),0)</f>
        <v>0</v>
      </c>
      <c r="O88" s="425">
        <f t="shared" si="27"/>
        <v>0</v>
      </c>
      <c r="P88" s="425">
        <f t="shared" si="27"/>
        <v>0</v>
      </c>
      <c r="Q88" s="425">
        <f t="shared" si="27"/>
        <v>0</v>
      </c>
      <c r="R88" s="425">
        <f t="shared" si="27"/>
        <v>0</v>
      </c>
      <c r="S88" s="425">
        <f t="shared" si="27"/>
        <v>0</v>
      </c>
      <c r="T88" s="425">
        <f t="shared" si="27"/>
        <v>0</v>
      </c>
      <c r="U88" s="425">
        <f t="shared" si="27"/>
        <v>0</v>
      </c>
      <c r="V88" s="425">
        <f t="shared" si="27"/>
        <v>0</v>
      </c>
      <c r="W88" s="425">
        <f t="shared" si="23"/>
        <v>0</v>
      </c>
      <c r="X88" s="425">
        <f t="shared" si="23"/>
        <v>0</v>
      </c>
    </row>
    <row r="89" spans="1:24" x14ac:dyDescent="0.25">
      <c r="A89" s="209"/>
      <c r="B89" s="210"/>
      <c r="C89" s="211"/>
      <c r="D89" s="211"/>
      <c r="E89" s="212"/>
      <c r="F89" s="213"/>
      <c r="G89" s="425">
        <f t="shared" si="24"/>
        <v>0</v>
      </c>
      <c r="H89" s="425">
        <f t="shared" si="20"/>
        <v>0</v>
      </c>
      <c r="I89" s="425">
        <f t="shared" si="28"/>
        <v>0</v>
      </c>
      <c r="J89" s="425">
        <f t="shared" si="28"/>
        <v>0</v>
      </c>
      <c r="K89" s="425">
        <f t="shared" si="28"/>
        <v>0</v>
      </c>
      <c r="L89" s="425">
        <f t="shared" si="28"/>
        <v>0</v>
      </c>
      <c r="M89" s="425">
        <f t="shared" si="28"/>
        <v>0</v>
      </c>
      <c r="N89" s="425">
        <f t="shared" si="29"/>
        <v>0</v>
      </c>
      <c r="O89" s="425">
        <f t="shared" si="27"/>
        <v>0</v>
      </c>
      <c r="P89" s="425">
        <f t="shared" si="27"/>
        <v>0</v>
      </c>
      <c r="Q89" s="425">
        <f t="shared" si="27"/>
        <v>0</v>
      </c>
      <c r="R89" s="425">
        <f t="shared" si="27"/>
        <v>0</v>
      </c>
      <c r="S89" s="425">
        <f t="shared" si="27"/>
        <v>0</v>
      </c>
      <c r="T89" s="425">
        <f t="shared" si="27"/>
        <v>0</v>
      </c>
      <c r="U89" s="425">
        <f t="shared" si="27"/>
        <v>0</v>
      </c>
      <c r="V89" s="425">
        <f t="shared" si="27"/>
        <v>0</v>
      </c>
      <c r="W89" s="425">
        <f t="shared" si="23"/>
        <v>0</v>
      </c>
      <c r="X89" s="425">
        <f t="shared" si="23"/>
        <v>0</v>
      </c>
    </row>
    <row r="90" spans="1:24" x14ac:dyDescent="0.25">
      <c r="A90" s="209"/>
      <c r="B90" s="210"/>
      <c r="C90" s="211"/>
      <c r="D90" s="211"/>
      <c r="E90" s="212"/>
      <c r="F90" s="213"/>
      <c r="G90" s="425">
        <f t="shared" si="24"/>
        <v>0</v>
      </c>
      <c r="H90" s="425">
        <f t="shared" si="20"/>
        <v>0</v>
      </c>
      <c r="I90" s="425">
        <f t="shared" si="28"/>
        <v>0</v>
      </c>
      <c r="J90" s="425">
        <f t="shared" si="28"/>
        <v>0</v>
      </c>
      <c r="K90" s="425">
        <f t="shared" si="28"/>
        <v>0</v>
      </c>
      <c r="L90" s="425">
        <f t="shared" si="28"/>
        <v>0</v>
      </c>
      <c r="M90" s="425">
        <f t="shared" si="28"/>
        <v>0</v>
      </c>
      <c r="N90" s="425">
        <f t="shared" si="29"/>
        <v>0</v>
      </c>
      <c r="O90" s="425">
        <f t="shared" si="27"/>
        <v>0</v>
      </c>
      <c r="P90" s="425">
        <f t="shared" si="27"/>
        <v>0</v>
      </c>
      <c r="Q90" s="425">
        <f t="shared" si="27"/>
        <v>0</v>
      </c>
      <c r="R90" s="425">
        <f t="shared" si="27"/>
        <v>0</v>
      </c>
      <c r="S90" s="425">
        <f t="shared" si="27"/>
        <v>0</v>
      </c>
      <c r="T90" s="425">
        <f t="shared" si="27"/>
        <v>0</v>
      </c>
      <c r="U90" s="425">
        <f t="shared" si="27"/>
        <v>0</v>
      </c>
      <c r="V90" s="425">
        <f t="shared" si="27"/>
        <v>0</v>
      </c>
      <c r="W90" s="425">
        <f t="shared" si="23"/>
        <v>0</v>
      </c>
      <c r="X90" s="425">
        <f t="shared" si="23"/>
        <v>0</v>
      </c>
    </row>
    <row r="91" spans="1:24" x14ac:dyDescent="0.25">
      <c r="A91" s="209"/>
      <c r="B91" s="210"/>
      <c r="C91" s="211"/>
      <c r="D91" s="211"/>
      <c r="E91" s="212"/>
      <c r="F91" s="213"/>
      <c r="G91" s="425">
        <f t="shared" si="24"/>
        <v>0</v>
      </c>
      <c r="H91" s="425">
        <f t="shared" si="20"/>
        <v>0</v>
      </c>
      <c r="I91" s="425">
        <f t="shared" si="28"/>
        <v>0</v>
      </c>
      <c r="J91" s="425">
        <f t="shared" si="28"/>
        <v>0</v>
      </c>
      <c r="K91" s="425">
        <f t="shared" si="28"/>
        <v>0</v>
      </c>
      <c r="L91" s="425">
        <f t="shared" si="28"/>
        <v>0</v>
      </c>
      <c r="M91" s="425">
        <f t="shared" si="28"/>
        <v>0</v>
      </c>
      <c r="N91" s="425">
        <f t="shared" si="29"/>
        <v>0</v>
      </c>
      <c r="O91" s="425">
        <f t="shared" si="27"/>
        <v>0</v>
      </c>
      <c r="P91" s="425">
        <f t="shared" si="27"/>
        <v>0</v>
      </c>
      <c r="Q91" s="425">
        <f t="shared" si="27"/>
        <v>0</v>
      </c>
      <c r="R91" s="425">
        <f t="shared" si="27"/>
        <v>0</v>
      </c>
      <c r="S91" s="425">
        <f t="shared" si="27"/>
        <v>0</v>
      </c>
      <c r="T91" s="425">
        <f t="shared" si="27"/>
        <v>0</v>
      </c>
      <c r="U91" s="425">
        <f t="shared" si="27"/>
        <v>0</v>
      </c>
      <c r="V91" s="425">
        <f t="shared" si="27"/>
        <v>0</v>
      </c>
      <c r="W91" s="425">
        <f t="shared" si="23"/>
        <v>0</v>
      </c>
      <c r="X91" s="425">
        <f t="shared" si="23"/>
        <v>0</v>
      </c>
    </row>
    <row r="92" spans="1:24" x14ac:dyDescent="0.25">
      <c r="A92" s="209"/>
      <c r="B92" s="210"/>
      <c r="C92" s="211"/>
      <c r="D92" s="211"/>
      <c r="E92" s="212"/>
      <c r="F92" s="213"/>
      <c r="G92" s="425">
        <f t="shared" si="24"/>
        <v>0</v>
      </c>
      <c r="H92" s="425">
        <f t="shared" ref="H92:H120" si="30">IF($F92=H$7,SUM($C92:$E92),0)</f>
        <v>0</v>
      </c>
      <c r="I92" s="425">
        <f t="shared" si="28"/>
        <v>0</v>
      </c>
      <c r="J92" s="425">
        <f t="shared" si="28"/>
        <v>0</v>
      </c>
      <c r="K92" s="425">
        <f t="shared" si="28"/>
        <v>0</v>
      </c>
      <c r="L92" s="425">
        <f t="shared" si="28"/>
        <v>0</v>
      </c>
      <c r="M92" s="425">
        <f t="shared" si="28"/>
        <v>0</v>
      </c>
      <c r="N92" s="425">
        <f t="shared" si="29"/>
        <v>0</v>
      </c>
      <c r="O92" s="425">
        <f t="shared" si="27"/>
        <v>0</v>
      </c>
      <c r="P92" s="425">
        <f t="shared" si="27"/>
        <v>0</v>
      </c>
      <c r="Q92" s="425">
        <f t="shared" si="27"/>
        <v>0</v>
      </c>
      <c r="R92" s="425">
        <f t="shared" si="27"/>
        <v>0</v>
      </c>
      <c r="S92" s="425">
        <f t="shared" si="27"/>
        <v>0</v>
      </c>
      <c r="T92" s="425">
        <f t="shared" si="27"/>
        <v>0</v>
      </c>
      <c r="U92" s="425">
        <f t="shared" si="27"/>
        <v>0</v>
      </c>
      <c r="V92" s="425">
        <f t="shared" si="27"/>
        <v>0</v>
      </c>
      <c r="W92" s="425">
        <f t="shared" ref="W92:X111" si="31">IF($F92=W$7,SUM($C92:$E92),0)</f>
        <v>0</v>
      </c>
      <c r="X92" s="425">
        <f t="shared" si="31"/>
        <v>0</v>
      </c>
    </row>
    <row r="93" spans="1:24" x14ac:dyDescent="0.25">
      <c r="A93" s="209"/>
      <c r="B93" s="210"/>
      <c r="C93" s="211"/>
      <c r="D93" s="211"/>
      <c r="E93" s="212"/>
      <c r="F93" s="213"/>
      <c r="G93" s="425">
        <f t="shared" si="24"/>
        <v>0</v>
      </c>
      <c r="H93" s="425">
        <f t="shared" si="30"/>
        <v>0</v>
      </c>
      <c r="I93" s="425">
        <f t="shared" si="28"/>
        <v>0</v>
      </c>
      <c r="J93" s="425">
        <f t="shared" si="28"/>
        <v>0</v>
      </c>
      <c r="K93" s="425">
        <f t="shared" si="28"/>
        <v>0</v>
      </c>
      <c r="L93" s="425">
        <f t="shared" si="28"/>
        <v>0</v>
      </c>
      <c r="M93" s="425">
        <f t="shared" si="28"/>
        <v>0</v>
      </c>
      <c r="N93" s="425">
        <f t="shared" si="29"/>
        <v>0</v>
      </c>
      <c r="O93" s="425">
        <f t="shared" ref="O93:V102" si="32">IF($F93=O$7,SUM($C93:$E93),0)</f>
        <v>0</v>
      </c>
      <c r="P93" s="425">
        <f t="shared" si="32"/>
        <v>0</v>
      </c>
      <c r="Q93" s="425">
        <f t="shared" si="32"/>
        <v>0</v>
      </c>
      <c r="R93" s="425">
        <f t="shared" si="32"/>
        <v>0</v>
      </c>
      <c r="S93" s="425">
        <f t="shared" si="32"/>
        <v>0</v>
      </c>
      <c r="T93" s="425">
        <f t="shared" si="32"/>
        <v>0</v>
      </c>
      <c r="U93" s="425">
        <f t="shared" si="32"/>
        <v>0</v>
      </c>
      <c r="V93" s="425">
        <f t="shared" si="32"/>
        <v>0</v>
      </c>
      <c r="W93" s="425">
        <f t="shared" si="31"/>
        <v>0</v>
      </c>
      <c r="X93" s="425">
        <f t="shared" si="31"/>
        <v>0</v>
      </c>
    </row>
    <row r="94" spans="1:24" x14ac:dyDescent="0.25">
      <c r="A94" s="209"/>
      <c r="B94" s="210"/>
      <c r="C94" s="211"/>
      <c r="D94" s="211"/>
      <c r="E94" s="212"/>
      <c r="F94" s="213"/>
      <c r="G94" s="425">
        <f t="shared" si="24"/>
        <v>0</v>
      </c>
      <c r="H94" s="425">
        <f t="shared" si="30"/>
        <v>0</v>
      </c>
      <c r="I94" s="425">
        <f t="shared" si="28"/>
        <v>0</v>
      </c>
      <c r="J94" s="425">
        <f t="shared" si="28"/>
        <v>0</v>
      </c>
      <c r="K94" s="425">
        <f t="shared" si="28"/>
        <v>0</v>
      </c>
      <c r="L94" s="425">
        <f t="shared" si="28"/>
        <v>0</v>
      </c>
      <c r="M94" s="425">
        <f t="shared" si="28"/>
        <v>0</v>
      </c>
      <c r="N94" s="425">
        <f t="shared" si="29"/>
        <v>0</v>
      </c>
      <c r="O94" s="425">
        <f t="shared" si="32"/>
        <v>0</v>
      </c>
      <c r="P94" s="425">
        <f t="shared" si="32"/>
        <v>0</v>
      </c>
      <c r="Q94" s="425">
        <f t="shared" si="32"/>
        <v>0</v>
      </c>
      <c r="R94" s="425">
        <f t="shared" si="32"/>
        <v>0</v>
      </c>
      <c r="S94" s="425">
        <f t="shared" si="32"/>
        <v>0</v>
      </c>
      <c r="T94" s="425">
        <f t="shared" si="32"/>
        <v>0</v>
      </c>
      <c r="U94" s="425">
        <f t="shared" si="32"/>
        <v>0</v>
      </c>
      <c r="V94" s="425">
        <f t="shared" si="32"/>
        <v>0</v>
      </c>
      <c r="W94" s="425">
        <f t="shared" si="31"/>
        <v>0</v>
      </c>
      <c r="X94" s="425">
        <f t="shared" si="31"/>
        <v>0</v>
      </c>
    </row>
    <row r="95" spans="1:24" x14ac:dyDescent="0.25">
      <c r="A95" s="209"/>
      <c r="B95" s="210"/>
      <c r="C95" s="211"/>
      <c r="D95" s="211"/>
      <c r="E95" s="212"/>
      <c r="F95" s="213"/>
      <c r="G95" s="425">
        <f t="shared" si="24"/>
        <v>0</v>
      </c>
      <c r="H95" s="425">
        <f t="shared" si="30"/>
        <v>0</v>
      </c>
      <c r="I95" s="425">
        <f t="shared" si="28"/>
        <v>0</v>
      </c>
      <c r="J95" s="425">
        <f t="shared" si="28"/>
        <v>0</v>
      </c>
      <c r="K95" s="425">
        <f t="shared" si="28"/>
        <v>0</v>
      </c>
      <c r="L95" s="425">
        <f t="shared" si="28"/>
        <v>0</v>
      </c>
      <c r="M95" s="425">
        <f t="shared" si="28"/>
        <v>0</v>
      </c>
      <c r="N95" s="425">
        <f t="shared" si="29"/>
        <v>0</v>
      </c>
      <c r="O95" s="425">
        <f t="shared" si="32"/>
        <v>0</v>
      </c>
      <c r="P95" s="425">
        <f t="shared" si="32"/>
        <v>0</v>
      </c>
      <c r="Q95" s="425">
        <f t="shared" si="32"/>
        <v>0</v>
      </c>
      <c r="R95" s="425">
        <f t="shared" si="32"/>
        <v>0</v>
      </c>
      <c r="S95" s="425">
        <f t="shared" si="32"/>
        <v>0</v>
      </c>
      <c r="T95" s="425">
        <f t="shared" si="32"/>
        <v>0</v>
      </c>
      <c r="U95" s="425">
        <f t="shared" si="32"/>
        <v>0</v>
      </c>
      <c r="V95" s="425">
        <f t="shared" si="32"/>
        <v>0</v>
      </c>
      <c r="W95" s="425">
        <f t="shared" si="31"/>
        <v>0</v>
      </c>
      <c r="X95" s="425">
        <f t="shared" si="31"/>
        <v>0</v>
      </c>
    </row>
    <row r="96" spans="1:24" x14ac:dyDescent="0.25">
      <c r="A96" s="209"/>
      <c r="B96" s="210"/>
      <c r="C96" s="211"/>
      <c r="D96" s="211"/>
      <c r="E96" s="212"/>
      <c r="F96" s="213"/>
      <c r="G96" s="425">
        <f t="shared" si="24"/>
        <v>0</v>
      </c>
      <c r="H96" s="425">
        <f t="shared" si="30"/>
        <v>0</v>
      </c>
      <c r="I96" s="425">
        <f t="shared" si="28"/>
        <v>0</v>
      </c>
      <c r="J96" s="425">
        <f t="shared" si="28"/>
        <v>0</v>
      </c>
      <c r="K96" s="425">
        <f t="shared" si="28"/>
        <v>0</v>
      </c>
      <c r="L96" s="425">
        <f t="shared" si="28"/>
        <v>0</v>
      </c>
      <c r="M96" s="425">
        <f t="shared" si="28"/>
        <v>0</v>
      </c>
      <c r="N96" s="425">
        <f t="shared" si="29"/>
        <v>0</v>
      </c>
      <c r="O96" s="425">
        <f t="shared" si="32"/>
        <v>0</v>
      </c>
      <c r="P96" s="425">
        <f t="shared" si="32"/>
        <v>0</v>
      </c>
      <c r="Q96" s="425">
        <f t="shared" si="32"/>
        <v>0</v>
      </c>
      <c r="R96" s="425">
        <f t="shared" si="32"/>
        <v>0</v>
      </c>
      <c r="S96" s="425">
        <f t="shared" si="32"/>
        <v>0</v>
      </c>
      <c r="T96" s="425">
        <f t="shared" si="32"/>
        <v>0</v>
      </c>
      <c r="U96" s="425">
        <f t="shared" si="32"/>
        <v>0</v>
      </c>
      <c r="V96" s="425">
        <f t="shared" si="32"/>
        <v>0</v>
      </c>
      <c r="W96" s="425">
        <f t="shared" si="31"/>
        <v>0</v>
      </c>
      <c r="X96" s="425">
        <f t="shared" si="31"/>
        <v>0</v>
      </c>
    </row>
    <row r="97" spans="1:24" x14ac:dyDescent="0.25">
      <c r="A97" s="209"/>
      <c r="B97" s="210"/>
      <c r="C97" s="211"/>
      <c r="D97" s="211"/>
      <c r="E97" s="212"/>
      <c r="F97" s="213"/>
      <c r="G97" s="425">
        <f t="shared" si="24"/>
        <v>0</v>
      </c>
      <c r="H97" s="425">
        <f t="shared" si="30"/>
        <v>0</v>
      </c>
      <c r="I97" s="425">
        <f t="shared" ref="I97:M106" si="33">IF($F97=I$7,SUM($C97:$E97),0)</f>
        <v>0</v>
      </c>
      <c r="J97" s="425">
        <f t="shared" si="33"/>
        <v>0</v>
      </c>
      <c r="K97" s="425">
        <f t="shared" si="33"/>
        <v>0</v>
      </c>
      <c r="L97" s="425">
        <f t="shared" si="33"/>
        <v>0</v>
      </c>
      <c r="M97" s="425">
        <f t="shared" si="33"/>
        <v>0</v>
      </c>
      <c r="N97" s="425">
        <f t="shared" si="29"/>
        <v>0</v>
      </c>
      <c r="O97" s="425">
        <f t="shared" si="32"/>
        <v>0</v>
      </c>
      <c r="P97" s="425">
        <f t="shared" si="32"/>
        <v>0</v>
      </c>
      <c r="Q97" s="425">
        <f t="shared" si="32"/>
        <v>0</v>
      </c>
      <c r="R97" s="425">
        <f t="shared" si="32"/>
        <v>0</v>
      </c>
      <c r="S97" s="425">
        <f t="shared" si="32"/>
        <v>0</v>
      </c>
      <c r="T97" s="425">
        <f t="shared" si="32"/>
        <v>0</v>
      </c>
      <c r="U97" s="425">
        <f t="shared" si="32"/>
        <v>0</v>
      </c>
      <c r="V97" s="425">
        <f t="shared" si="32"/>
        <v>0</v>
      </c>
      <c r="W97" s="425">
        <f t="shared" si="31"/>
        <v>0</v>
      </c>
      <c r="X97" s="425">
        <f t="shared" si="31"/>
        <v>0</v>
      </c>
    </row>
    <row r="98" spans="1:24" x14ac:dyDescent="0.25">
      <c r="A98" s="209"/>
      <c r="B98" s="210"/>
      <c r="C98" s="211"/>
      <c r="D98" s="211"/>
      <c r="E98" s="212"/>
      <c r="F98" s="213"/>
      <c r="G98" s="425">
        <f t="shared" si="24"/>
        <v>0</v>
      </c>
      <c r="H98" s="425">
        <f t="shared" si="30"/>
        <v>0</v>
      </c>
      <c r="I98" s="425">
        <f t="shared" si="33"/>
        <v>0</v>
      </c>
      <c r="J98" s="425">
        <f t="shared" si="33"/>
        <v>0</v>
      </c>
      <c r="K98" s="425">
        <f t="shared" si="33"/>
        <v>0</v>
      </c>
      <c r="L98" s="425">
        <f t="shared" si="33"/>
        <v>0</v>
      </c>
      <c r="M98" s="425">
        <f t="shared" si="33"/>
        <v>0</v>
      </c>
      <c r="N98" s="425">
        <f t="shared" si="29"/>
        <v>0</v>
      </c>
      <c r="O98" s="425">
        <f t="shared" si="32"/>
        <v>0</v>
      </c>
      <c r="P98" s="425">
        <f t="shared" si="32"/>
        <v>0</v>
      </c>
      <c r="Q98" s="425">
        <f t="shared" si="32"/>
        <v>0</v>
      </c>
      <c r="R98" s="425">
        <f t="shared" si="32"/>
        <v>0</v>
      </c>
      <c r="S98" s="425">
        <f t="shared" si="32"/>
        <v>0</v>
      </c>
      <c r="T98" s="425">
        <f t="shared" si="32"/>
        <v>0</v>
      </c>
      <c r="U98" s="425">
        <f t="shared" si="32"/>
        <v>0</v>
      </c>
      <c r="V98" s="425">
        <f t="shared" si="32"/>
        <v>0</v>
      </c>
      <c r="W98" s="425">
        <f t="shared" si="31"/>
        <v>0</v>
      </c>
      <c r="X98" s="425">
        <f t="shared" si="31"/>
        <v>0</v>
      </c>
    </row>
    <row r="99" spans="1:24" x14ac:dyDescent="0.25">
      <c r="A99" s="209"/>
      <c r="B99" s="210"/>
      <c r="C99" s="211"/>
      <c r="D99" s="211"/>
      <c r="E99" s="212"/>
      <c r="F99" s="213"/>
      <c r="G99" s="425">
        <f t="shared" si="24"/>
        <v>0</v>
      </c>
      <c r="H99" s="425">
        <f t="shared" si="30"/>
        <v>0</v>
      </c>
      <c r="I99" s="425">
        <f t="shared" si="33"/>
        <v>0</v>
      </c>
      <c r="J99" s="425">
        <f t="shared" si="33"/>
        <v>0</v>
      </c>
      <c r="K99" s="425">
        <f t="shared" si="33"/>
        <v>0</v>
      </c>
      <c r="L99" s="425">
        <f t="shared" si="33"/>
        <v>0</v>
      </c>
      <c r="M99" s="425">
        <f t="shared" si="33"/>
        <v>0</v>
      </c>
      <c r="N99" s="425">
        <f t="shared" si="29"/>
        <v>0</v>
      </c>
      <c r="O99" s="425">
        <f t="shared" si="32"/>
        <v>0</v>
      </c>
      <c r="P99" s="425">
        <f t="shared" si="32"/>
        <v>0</v>
      </c>
      <c r="Q99" s="425">
        <f t="shared" si="32"/>
        <v>0</v>
      </c>
      <c r="R99" s="425">
        <f t="shared" si="32"/>
        <v>0</v>
      </c>
      <c r="S99" s="425">
        <f t="shared" si="32"/>
        <v>0</v>
      </c>
      <c r="T99" s="425">
        <f t="shared" si="32"/>
        <v>0</v>
      </c>
      <c r="U99" s="425">
        <f t="shared" si="32"/>
        <v>0</v>
      </c>
      <c r="V99" s="425">
        <f t="shared" si="32"/>
        <v>0</v>
      </c>
      <c r="W99" s="425">
        <f t="shared" si="31"/>
        <v>0</v>
      </c>
      <c r="X99" s="425">
        <f t="shared" si="31"/>
        <v>0</v>
      </c>
    </row>
    <row r="100" spans="1:24" x14ac:dyDescent="0.25">
      <c r="A100" s="209"/>
      <c r="B100" s="210"/>
      <c r="C100" s="211"/>
      <c r="D100" s="211"/>
      <c r="E100" s="212"/>
      <c r="F100" s="213"/>
      <c r="G100" s="425">
        <f t="shared" si="24"/>
        <v>0</v>
      </c>
      <c r="H100" s="425">
        <f t="shared" si="30"/>
        <v>0</v>
      </c>
      <c r="I100" s="425">
        <f t="shared" si="33"/>
        <v>0</v>
      </c>
      <c r="J100" s="425">
        <f t="shared" si="33"/>
        <v>0</v>
      </c>
      <c r="K100" s="425">
        <f t="shared" si="33"/>
        <v>0</v>
      </c>
      <c r="L100" s="425">
        <f t="shared" si="33"/>
        <v>0</v>
      </c>
      <c r="M100" s="425">
        <f t="shared" si="33"/>
        <v>0</v>
      </c>
      <c r="N100" s="425">
        <f t="shared" si="29"/>
        <v>0</v>
      </c>
      <c r="O100" s="425">
        <f t="shared" si="32"/>
        <v>0</v>
      </c>
      <c r="P100" s="425">
        <f t="shared" si="32"/>
        <v>0</v>
      </c>
      <c r="Q100" s="425">
        <f t="shared" si="32"/>
        <v>0</v>
      </c>
      <c r="R100" s="425">
        <f t="shared" si="32"/>
        <v>0</v>
      </c>
      <c r="S100" s="425">
        <f t="shared" si="32"/>
        <v>0</v>
      </c>
      <c r="T100" s="425">
        <f t="shared" si="32"/>
        <v>0</v>
      </c>
      <c r="U100" s="425">
        <f t="shared" si="32"/>
        <v>0</v>
      </c>
      <c r="V100" s="425">
        <f t="shared" si="32"/>
        <v>0</v>
      </c>
      <c r="W100" s="425">
        <f t="shared" si="31"/>
        <v>0</v>
      </c>
      <c r="X100" s="425">
        <f t="shared" si="31"/>
        <v>0</v>
      </c>
    </row>
    <row r="101" spans="1:24" x14ac:dyDescent="0.25">
      <c r="A101" s="209"/>
      <c r="B101" s="210"/>
      <c r="C101" s="211"/>
      <c r="D101" s="211"/>
      <c r="E101" s="212"/>
      <c r="F101" s="213"/>
      <c r="G101" s="425">
        <f t="shared" si="24"/>
        <v>0</v>
      </c>
      <c r="H101" s="425">
        <f t="shared" si="30"/>
        <v>0</v>
      </c>
      <c r="I101" s="425">
        <f t="shared" si="33"/>
        <v>0</v>
      </c>
      <c r="J101" s="425">
        <f t="shared" si="33"/>
        <v>0</v>
      </c>
      <c r="K101" s="425">
        <f t="shared" si="33"/>
        <v>0</v>
      </c>
      <c r="L101" s="425">
        <f t="shared" si="33"/>
        <v>0</v>
      </c>
      <c r="M101" s="425">
        <f t="shared" si="33"/>
        <v>0</v>
      </c>
      <c r="N101" s="425">
        <f t="shared" si="29"/>
        <v>0</v>
      </c>
      <c r="O101" s="425">
        <f t="shared" si="32"/>
        <v>0</v>
      </c>
      <c r="P101" s="425">
        <f t="shared" si="32"/>
        <v>0</v>
      </c>
      <c r="Q101" s="425">
        <f t="shared" si="32"/>
        <v>0</v>
      </c>
      <c r="R101" s="425">
        <f t="shared" si="32"/>
        <v>0</v>
      </c>
      <c r="S101" s="425">
        <f t="shared" si="32"/>
        <v>0</v>
      </c>
      <c r="T101" s="425">
        <f t="shared" si="32"/>
        <v>0</v>
      </c>
      <c r="U101" s="425">
        <f t="shared" si="32"/>
        <v>0</v>
      </c>
      <c r="V101" s="425">
        <f t="shared" si="32"/>
        <v>0</v>
      </c>
      <c r="W101" s="425">
        <f t="shared" si="31"/>
        <v>0</v>
      </c>
      <c r="X101" s="425">
        <f t="shared" si="31"/>
        <v>0</v>
      </c>
    </row>
    <row r="102" spans="1:24" x14ac:dyDescent="0.25">
      <c r="A102" s="209"/>
      <c r="B102" s="210"/>
      <c r="C102" s="211"/>
      <c r="D102" s="211"/>
      <c r="E102" s="212"/>
      <c r="F102" s="213"/>
      <c r="G102" s="425">
        <f t="shared" si="24"/>
        <v>0</v>
      </c>
      <c r="H102" s="425">
        <f t="shared" si="30"/>
        <v>0</v>
      </c>
      <c r="I102" s="425">
        <f t="shared" si="33"/>
        <v>0</v>
      </c>
      <c r="J102" s="425">
        <f t="shared" si="33"/>
        <v>0</v>
      </c>
      <c r="K102" s="425">
        <f t="shared" si="33"/>
        <v>0</v>
      </c>
      <c r="L102" s="425">
        <f t="shared" si="33"/>
        <v>0</v>
      </c>
      <c r="M102" s="425">
        <f t="shared" si="33"/>
        <v>0</v>
      </c>
      <c r="N102" s="425">
        <f t="shared" si="29"/>
        <v>0</v>
      </c>
      <c r="O102" s="425">
        <f t="shared" si="32"/>
        <v>0</v>
      </c>
      <c r="P102" s="425">
        <f t="shared" si="32"/>
        <v>0</v>
      </c>
      <c r="Q102" s="425">
        <f t="shared" si="32"/>
        <v>0</v>
      </c>
      <c r="R102" s="425">
        <f t="shared" si="32"/>
        <v>0</v>
      </c>
      <c r="S102" s="425">
        <f t="shared" si="32"/>
        <v>0</v>
      </c>
      <c r="T102" s="425">
        <f t="shared" si="32"/>
        <v>0</v>
      </c>
      <c r="U102" s="425">
        <f t="shared" si="32"/>
        <v>0</v>
      </c>
      <c r="V102" s="425">
        <f t="shared" si="32"/>
        <v>0</v>
      </c>
      <c r="W102" s="425">
        <f t="shared" si="31"/>
        <v>0</v>
      </c>
      <c r="X102" s="425">
        <f t="shared" si="31"/>
        <v>0</v>
      </c>
    </row>
    <row r="103" spans="1:24" x14ac:dyDescent="0.25">
      <c r="A103" s="209"/>
      <c r="B103" s="210"/>
      <c r="C103" s="211"/>
      <c r="D103" s="211"/>
      <c r="E103" s="212"/>
      <c r="F103" s="213"/>
      <c r="G103" s="425">
        <f t="shared" si="24"/>
        <v>0</v>
      </c>
      <c r="H103" s="425">
        <f t="shared" si="30"/>
        <v>0</v>
      </c>
      <c r="I103" s="425">
        <f t="shared" si="33"/>
        <v>0</v>
      </c>
      <c r="J103" s="425">
        <f t="shared" si="33"/>
        <v>0</v>
      </c>
      <c r="K103" s="425">
        <f t="shared" si="33"/>
        <v>0</v>
      </c>
      <c r="L103" s="425">
        <f t="shared" si="33"/>
        <v>0</v>
      </c>
      <c r="M103" s="425">
        <f t="shared" si="33"/>
        <v>0</v>
      </c>
      <c r="N103" s="425">
        <f t="shared" si="29"/>
        <v>0</v>
      </c>
      <c r="O103" s="425">
        <f t="shared" ref="O103:V112" si="34">IF($F103=O$7,SUM($C103:$E103),0)</f>
        <v>0</v>
      </c>
      <c r="P103" s="425">
        <f t="shared" si="34"/>
        <v>0</v>
      </c>
      <c r="Q103" s="425">
        <f t="shared" si="34"/>
        <v>0</v>
      </c>
      <c r="R103" s="425">
        <f t="shared" si="34"/>
        <v>0</v>
      </c>
      <c r="S103" s="425">
        <f t="shared" si="34"/>
        <v>0</v>
      </c>
      <c r="T103" s="425">
        <f t="shared" si="34"/>
        <v>0</v>
      </c>
      <c r="U103" s="425">
        <f t="shared" si="34"/>
        <v>0</v>
      </c>
      <c r="V103" s="425">
        <f t="shared" si="34"/>
        <v>0</v>
      </c>
      <c r="W103" s="425">
        <f t="shared" si="31"/>
        <v>0</v>
      </c>
      <c r="X103" s="425">
        <f t="shared" si="31"/>
        <v>0</v>
      </c>
    </row>
    <row r="104" spans="1:24" x14ac:dyDescent="0.25">
      <c r="A104" s="209"/>
      <c r="B104" s="210"/>
      <c r="C104" s="211"/>
      <c r="D104" s="211"/>
      <c r="E104" s="212"/>
      <c r="F104" s="213"/>
      <c r="G104" s="425">
        <f t="shared" si="24"/>
        <v>0</v>
      </c>
      <c r="H104" s="425">
        <f t="shared" si="30"/>
        <v>0</v>
      </c>
      <c r="I104" s="425">
        <f t="shared" si="33"/>
        <v>0</v>
      </c>
      <c r="J104" s="425">
        <f t="shared" si="33"/>
        <v>0</v>
      </c>
      <c r="K104" s="425">
        <f t="shared" si="33"/>
        <v>0</v>
      </c>
      <c r="L104" s="425">
        <f t="shared" si="33"/>
        <v>0</v>
      </c>
      <c r="M104" s="425">
        <f t="shared" si="33"/>
        <v>0</v>
      </c>
      <c r="N104" s="425">
        <f t="shared" si="29"/>
        <v>0</v>
      </c>
      <c r="O104" s="425">
        <f t="shared" si="34"/>
        <v>0</v>
      </c>
      <c r="P104" s="425">
        <f t="shared" si="34"/>
        <v>0</v>
      </c>
      <c r="Q104" s="425">
        <f t="shared" si="34"/>
        <v>0</v>
      </c>
      <c r="R104" s="425">
        <f t="shared" si="34"/>
        <v>0</v>
      </c>
      <c r="S104" s="425">
        <f t="shared" si="34"/>
        <v>0</v>
      </c>
      <c r="T104" s="425">
        <f t="shared" si="34"/>
        <v>0</v>
      </c>
      <c r="U104" s="425">
        <f t="shared" si="34"/>
        <v>0</v>
      </c>
      <c r="V104" s="425">
        <f t="shared" si="34"/>
        <v>0</v>
      </c>
      <c r="W104" s="425">
        <f t="shared" si="31"/>
        <v>0</v>
      </c>
      <c r="X104" s="425">
        <f t="shared" si="31"/>
        <v>0</v>
      </c>
    </row>
    <row r="105" spans="1:24" x14ac:dyDescent="0.25">
      <c r="A105" s="209"/>
      <c r="B105" s="210"/>
      <c r="C105" s="211"/>
      <c r="D105" s="211"/>
      <c r="E105" s="212"/>
      <c r="F105" s="213"/>
      <c r="G105" s="425">
        <f t="shared" ref="G105:G120" si="35">IF($F105=G$7,SUM($C105:$E105),0)</f>
        <v>0</v>
      </c>
      <c r="H105" s="425">
        <f t="shared" si="30"/>
        <v>0</v>
      </c>
      <c r="I105" s="425">
        <f t="shared" si="33"/>
        <v>0</v>
      </c>
      <c r="J105" s="425">
        <f t="shared" si="33"/>
        <v>0</v>
      </c>
      <c r="K105" s="425">
        <f t="shared" si="33"/>
        <v>0</v>
      </c>
      <c r="L105" s="425">
        <f t="shared" si="33"/>
        <v>0</v>
      </c>
      <c r="M105" s="425">
        <f t="shared" si="33"/>
        <v>0</v>
      </c>
      <c r="N105" s="425">
        <f t="shared" si="29"/>
        <v>0</v>
      </c>
      <c r="O105" s="425">
        <f t="shared" si="34"/>
        <v>0</v>
      </c>
      <c r="P105" s="425">
        <f t="shared" si="34"/>
        <v>0</v>
      </c>
      <c r="Q105" s="425">
        <f t="shared" si="34"/>
        <v>0</v>
      </c>
      <c r="R105" s="425">
        <f t="shared" si="34"/>
        <v>0</v>
      </c>
      <c r="S105" s="425">
        <f t="shared" si="34"/>
        <v>0</v>
      </c>
      <c r="T105" s="425">
        <f t="shared" si="34"/>
        <v>0</v>
      </c>
      <c r="U105" s="425">
        <f t="shared" si="34"/>
        <v>0</v>
      </c>
      <c r="V105" s="425">
        <f t="shared" si="34"/>
        <v>0</v>
      </c>
      <c r="W105" s="425">
        <f t="shared" si="31"/>
        <v>0</v>
      </c>
      <c r="X105" s="425">
        <f t="shared" si="31"/>
        <v>0</v>
      </c>
    </row>
    <row r="106" spans="1:24" x14ac:dyDescent="0.25">
      <c r="A106" s="209"/>
      <c r="B106" s="210"/>
      <c r="C106" s="211"/>
      <c r="D106" s="211"/>
      <c r="E106" s="212"/>
      <c r="F106" s="213"/>
      <c r="G106" s="425">
        <f t="shared" si="35"/>
        <v>0</v>
      </c>
      <c r="H106" s="425">
        <f t="shared" si="30"/>
        <v>0</v>
      </c>
      <c r="I106" s="425">
        <f t="shared" si="33"/>
        <v>0</v>
      </c>
      <c r="J106" s="425">
        <f t="shared" si="33"/>
        <v>0</v>
      </c>
      <c r="K106" s="425">
        <f t="shared" si="33"/>
        <v>0</v>
      </c>
      <c r="L106" s="425">
        <f t="shared" si="33"/>
        <v>0</v>
      </c>
      <c r="M106" s="425">
        <f t="shared" si="33"/>
        <v>0</v>
      </c>
      <c r="N106" s="425">
        <f t="shared" si="29"/>
        <v>0</v>
      </c>
      <c r="O106" s="425">
        <f t="shared" si="34"/>
        <v>0</v>
      </c>
      <c r="P106" s="425">
        <f t="shared" si="34"/>
        <v>0</v>
      </c>
      <c r="Q106" s="425">
        <f t="shared" si="34"/>
        <v>0</v>
      </c>
      <c r="R106" s="425">
        <f t="shared" si="34"/>
        <v>0</v>
      </c>
      <c r="S106" s="425">
        <f t="shared" si="34"/>
        <v>0</v>
      </c>
      <c r="T106" s="425">
        <f t="shared" si="34"/>
        <v>0</v>
      </c>
      <c r="U106" s="425">
        <f t="shared" si="34"/>
        <v>0</v>
      </c>
      <c r="V106" s="425">
        <f t="shared" si="34"/>
        <v>0</v>
      </c>
      <c r="W106" s="425">
        <f t="shared" si="31"/>
        <v>0</v>
      </c>
      <c r="X106" s="425">
        <f t="shared" si="31"/>
        <v>0</v>
      </c>
    </row>
    <row r="107" spans="1:24" x14ac:dyDescent="0.25">
      <c r="A107" s="209"/>
      <c r="B107" s="210"/>
      <c r="C107" s="211"/>
      <c r="D107" s="211"/>
      <c r="E107" s="212"/>
      <c r="F107" s="213"/>
      <c r="G107" s="425">
        <f t="shared" si="35"/>
        <v>0</v>
      </c>
      <c r="H107" s="425">
        <f t="shared" si="30"/>
        <v>0</v>
      </c>
      <c r="I107" s="425">
        <f t="shared" ref="I107:M120" si="36">IF($F107=I$7,SUM($C107:$E107),0)</f>
        <v>0</v>
      </c>
      <c r="J107" s="425">
        <f t="shared" si="36"/>
        <v>0</v>
      </c>
      <c r="K107" s="425">
        <f t="shared" si="36"/>
        <v>0</v>
      </c>
      <c r="L107" s="425">
        <f t="shared" si="36"/>
        <v>0</v>
      </c>
      <c r="M107" s="425">
        <f t="shared" si="36"/>
        <v>0</v>
      </c>
      <c r="N107" s="425">
        <f t="shared" si="29"/>
        <v>0</v>
      </c>
      <c r="O107" s="425">
        <f t="shared" si="34"/>
        <v>0</v>
      </c>
      <c r="P107" s="425">
        <f t="shared" si="34"/>
        <v>0</v>
      </c>
      <c r="Q107" s="425">
        <f t="shared" si="34"/>
        <v>0</v>
      </c>
      <c r="R107" s="425">
        <f t="shared" si="34"/>
        <v>0</v>
      </c>
      <c r="S107" s="425">
        <f t="shared" si="34"/>
        <v>0</v>
      </c>
      <c r="T107" s="425">
        <f t="shared" si="34"/>
        <v>0</v>
      </c>
      <c r="U107" s="425">
        <f t="shared" si="34"/>
        <v>0</v>
      </c>
      <c r="V107" s="425">
        <f t="shared" si="34"/>
        <v>0</v>
      </c>
      <c r="W107" s="425">
        <f t="shared" si="31"/>
        <v>0</v>
      </c>
      <c r="X107" s="425">
        <f t="shared" si="31"/>
        <v>0</v>
      </c>
    </row>
    <row r="108" spans="1:24" x14ac:dyDescent="0.25">
      <c r="A108" s="209"/>
      <c r="B108" s="210"/>
      <c r="C108" s="211"/>
      <c r="D108" s="211"/>
      <c r="E108" s="212"/>
      <c r="F108" s="213"/>
      <c r="G108" s="425">
        <f t="shared" si="35"/>
        <v>0</v>
      </c>
      <c r="H108" s="425">
        <f t="shared" si="30"/>
        <v>0</v>
      </c>
      <c r="I108" s="425">
        <f t="shared" si="36"/>
        <v>0</v>
      </c>
      <c r="J108" s="425">
        <f t="shared" si="36"/>
        <v>0</v>
      </c>
      <c r="K108" s="425">
        <f t="shared" si="36"/>
        <v>0</v>
      </c>
      <c r="L108" s="425">
        <f t="shared" si="36"/>
        <v>0</v>
      </c>
      <c r="M108" s="425">
        <f t="shared" si="36"/>
        <v>0</v>
      </c>
      <c r="N108" s="425">
        <f t="shared" si="29"/>
        <v>0</v>
      </c>
      <c r="O108" s="425">
        <f t="shared" si="34"/>
        <v>0</v>
      </c>
      <c r="P108" s="425">
        <f t="shared" si="34"/>
        <v>0</v>
      </c>
      <c r="Q108" s="425">
        <f t="shared" si="34"/>
        <v>0</v>
      </c>
      <c r="R108" s="425">
        <f t="shared" si="34"/>
        <v>0</v>
      </c>
      <c r="S108" s="425">
        <f t="shared" si="34"/>
        <v>0</v>
      </c>
      <c r="T108" s="425">
        <f t="shared" si="34"/>
        <v>0</v>
      </c>
      <c r="U108" s="425">
        <f t="shared" si="34"/>
        <v>0</v>
      </c>
      <c r="V108" s="425">
        <f t="shared" si="34"/>
        <v>0</v>
      </c>
      <c r="W108" s="425">
        <f t="shared" si="31"/>
        <v>0</v>
      </c>
      <c r="X108" s="425">
        <f t="shared" si="31"/>
        <v>0</v>
      </c>
    </row>
    <row r="109" spans="1:24" x14ac:dyDescent="0.25">
      <c r="A109" s="209"/>
      <c r="B109" s="210"/>
      <c r="C109" s="211"/>
      <c r="D109" s="211"/>
      <c r="E109" s="212"/>
      <c r="F109" s="213"/>
      <c r="G109" s="425">
        <f t="shared" si="35"/>
        <v>0</v>
      </c>
      <c r="H109" s="425">
        <f t="shared" si="30"/>
        <v>0</v>
      </c>
      <c r="I109" s="425">
        <f t="shared" si="36"/>
        <v>0</v>
      </c>
      <c r="J109" s="425">
        <f t="shared" si="36"/>
        <v>0</v>
      </c>
      <c r="K109" s="425">
        <f t="shared" si="36"/>
        <v>0</v>
      </c>
      <c r="L109" s="425">
        <f t="shared" si="36"/>
        <v>0</v>
      </c>
      <c r="M109" s="425">
        <f t="shared" si="36"/>
        <v>0</v>
      </c>
      <c r="N109" s="425">
        <f t="shared" si="29"/>
        <v>0</v>
      </c>
      <c r="O109" s="425">
        <f t="shared" si="34"/>
        <v>0</v>
      </c>
      <c r="P109" s="425">
        <f t="shared" si="34"/>
        <v>0</v>
      </c>
      <c r="Q109" s="425">
        <f t="shared" si="34"/>
        <v>0</v>
      </c>
      <c r="R109" s="425">
        <f t="shared" si="34"/>
        <v>0</v>
      </c>
      <c r="S109" s="425">
        <f t="shared" si="34"/>
        <v>0</v>
      </c>
      <c r="T109" s="425">
        <f t="shared" si="34"/>
        <v>0</v>
      </c>
      <c r="U109" s="425">
        <f t="shared" si="34"/>
        <v>0</v>
      </c>
      <c r="V109" s="425">
        <f t="shared" si="34"/>
        <v>0</v>
      </c>
      <c r="W109" s="425">
        <f t="shared" si="31"/>
        <v>0</v>
      </c>
      <c r="X109" s="425">
        <f t="shared" si="31"/>
        <v>0</v>
      </c>
    </row>
    <row r="110" spans="1:24" x14ac:dyDescent="0.25">
      <c r="A110" s="209"/>
      <c r="B110" s="210"/>
      <c r="C110" s="211"/>
      <c r="D110" s="211"/>
      <c r="E110" s="212"/>
      <c r="F110" s="213"/>
      <c r="G110" s="425">
        <f t="shared" si="35"/>
        <v>0</v>
      </c>
      <c r="H110" s="425">
        <f t="shared" si="30"/>
        <v>0</v>
      </c>
      <c r="I110" s="425">
        <f t="shared" si="36"/>
        <v>0</v>
      </c>
      <c r="J110" s="425">
        <f t="shared" si="36"/>
        <v>0</v>
      </c>
      <c r="K110" s="425">
        <f t="shared" si="36"/>
        <v>0</v>
      </c>
      <c r="L110" s="425">
        <f t="shared" si="36"/>
        <v>0</v>
      </c>
      <c r="M110" s="425">
        <f t="shared" si="36"/>
        <v>0</v>
      </c>
      <c r="N110" s="425">
        <f t="shared" si="29"/>
        <v>0</v>
      </c>
      <c r="O110" s="425">
        <f t="shared" si="34"/>
        <v>0</v>
      </c>
      <c r="P110" s="425">
        <f t="shared" si="34"/>
        <v>0</v>
      </c>
      <c r="Q110" s="425">
        <f t="shared" si="34"/>
        <v>0</v>
      </c>
      <c r="R110" s="425">
        <f t="shared" si="34"/>
        <v>0</v>
      </c>
      <c r="S110" s="425">
        <f t="shared" si="34"/>
        <v>0</v>
      </c>
      <c r="T110" s="425">
        <f t="shared" si="34"/>
        <v>0</v>
      </c>
      <c r="U110" s="425">
        <f t="shared" si="34"/>
        <v>0</v>
      </c>
      <c r="V110" s="425">
        <f t="shared" si="34"/>
        <v>0</v>
      </c>
      <c r="W110" s="425">
        <f t="shared" si="31"/>
        <v>0</v>
      </c>
      <c r="X110" s="425">
        <f t="shared" si="31"/>
        <v>0</v>
      </c>
    </row>
    <row r="111" spans="1:24" x14ac:dyDescent="0.25">
      <c r="A111" s="209"/>
      <c r="B111" s="210"/>
      <c r="C111" s="211"/>
      <c r="D111" s="211"/>
      <c r="E111" s="212"/>
      <c r="F111" s="213"/>
      <c r="G111" s="425">
        <f t="shared" si="35"/>
        <v>0</v>
      </c>
      <c r="H111" s="425">
        <f t="shared" si="30"/>
        <v>0</v>
      </c>
      <c r="I111" s="425">
        <f t="shared" si="36"/>
        <v>0</v>
      </c>
      <c r="J111" s="425">
        <f t="shared" si="36"/>
        <v>0</v>
      </c>
      <c r="K111" s="425">
        <f t="shared" si="36"/>
        <v>0</v>
      </c>
      <c r="L111" s="425">
        <f t="shared" si="36"/>
        <v>0</v>
      </c>
      <c r="M111" s="425">
        <f t="shared" si="36"/>
        <v>0</v>
      </c>
      <c r="N111" s="425">
        <f t="shared" si="29"/>
        <v>0</v>
      </c>
      <c r="O111" s="425">
        <f t="shared" si="34"/>
        <v>0</v>
      </c>
      <c r="P111" s="425">
        <f t="shared" si="34"/>
        <v>0</v>
      </c>
      <c r="Q111" s="425">
        <f t="shared" si="34"/>
        <v>0</v>
      </c>
      <c r="R111" s="425">
        <f t="shared" si="34"/>
        <v>0</v>
      </c>
      <c r="S111" s="425">
        <f t="shared" si="34"/>
        <v>0</v>
      </c>
      <c r="T111" s="425">
        <f t="shared" si="34"/>
        <v>0</v>
      </c>
      <c r="U111" s="425">
        <f t="shared" si="34"/>
        <v>0</v>
      </c>
      <c r="V111" s="425">
        <f t="shared" si="34"/>
        <v>0</v>
      </c>
      <c r="W111" s="425">
        <f t="shared" si="31"/>
        <v>0</v>
      </c>
      <c r="X111" s="425">
        <f t="shared" si="31"/>
        <v>0</v>
      </c>
    </row>
    <row r="112" spans="1:24" x14ac:dyDescent="0.25">
      <c r="A112" s="209"/>
      <c r="B112" s="210"/>
      <c r="C112" s="211"/>
      <c r="D112" s="211"/>
      <c r="E112" s="212"/>
      <c r="F112" s="213"/>
      <c r="G112" s="425">
        <f t="shared" si="35"/>
        <v>0</v>
      </c>
      <c r="H112" s="425">
        <f t="shared" si="30"/>
        <v>0</v>
      </c>
      <c r="I112" s="425">
        <f t="shared" si="36"/>
        <v>0</v>
      </c>
      <c r="J112" s="425">
        <f t="shared" si="36"/>
        <v>0</v>
      </c>
      <c r="K112" s="425">
        <f t="shared" si="36"/>
        <v>0</v>
      </c>
      <c r="L112" s="425">
        <f t="shared" si="36"/>
        <v>0</v>
      </c>
      <c r="M112" s="425">
        <f t="shared" si="36"/>
        <v>0</v>
      </c>
      <c r="N112" s="425">
        <f t="shared" si="29"/>
        <v>0</v>
      </c>
      <c r="O112" s="425">
        <f t="shared" si="34"/>
        <v>0</v>
      </c>
      <c r="P112" s="425">
        <f t="shared" si="34"/>
        <v>0</v>
      </c>
      <c r="Q112" s="425">
        <f t="shared" si="34"/>
        <v>0</v>
      </c>
      <c r="R112" s="425">
        <f t="shared" si="34"/>
        <v>0</v>
      </c>
      <c r="S112" s="425">
        <f t="shared" si="34"/>
        <v>0</v>
      </c>
      <c r="T112" s="425">
        <f t="shared" si="34"/>
        <v>0</v>
      </c>
      <c r="U112" s="425">
        <f t="shared" si="34"/>
        <v>0</v>
      </c>
      <c r="V112" s="425">
        <f t="shared" si="34"/>
        <v>0</v>
      </c>
      <c r="W112" s="425">
        <f t="shared" ref="W112:X120" si="37">IF($F112=W$7,SUM($C112:$E112),0)</f>
        <v>0</v>
      </c>
      <c r="X112" s="425">
        <f t="shared" si="37"/>
        <v>0</v>
      </c>
    </row>
    <row r="113" spans="1:24" x14ac:dyDescent="0.25">
      <c r="A113" s="209"/>
      <c r="B113" s="210"/>
      <c r="C113" s="211"/>
      <c r="D113" s="211"/>
      <c r="E113" s="212"/>
      <c r="F113" s="213"/>
      <c r="G113" s="425">
        <f t="shared" si="35"/>
        <v>0</v>
      </c>
      <c r="H113" s="425">
        <f t="shared" si="30"/>
        <v>0</v>
      </c>
      <c r="I113" s="425">
        <f t="shared" si="36"/>
        <v>0</v>
      </c>
      <c r="J113" s="425">
        <f t="shared" si="36"/>
        <v>0</v>
      </c>
      <c r="K113" s="425">
        <f t="shared" si="36"/>
        <v>0</v>
      </c>
      <c r="L113" s="425">
        <f t="shared" si="36"/>
        <v>0</v>
      </c>
      <c r="M113" s="425">
        <f t="shared" si="36"/>
        <v>0</v>
      </c>
      <c r="N113" s="425">
        <f t="shared" si="29"/>
        <v>0</v>
      </c>
      <c r="O113" s="425">
        <f t="shared" ref="O113:V120" si="38">IF($F113=O$7,SUM($C113:$E113),0)</f>
        <v>0</v>
      </c>
      <c r="P113" s="425">
        <f t="shared" si="38"/>
        <v>0</v>
      </c>
      <c r="Q113" s="425">
        <f t="shared" si="38"/>
        <v>0</v>
      </c>
      <c r="R113" s="425">
        <f t="shared" si="38"/>
        <v>0</v>
      </c>
      <c r="S113" s="425">
        <f t="shared" si="38"/>
        <v>0</v>
      </c>
      <c r="T113" s="425">
        <f t="shared" si="38"/>
        <v>0</v>
      </c>
      <c r="U113" s="425">
        <f t="shared" si="38"/>
        <v>0</v>
      </c>
      <c r="V113" s="425">
        <f t="shared" si="38"/>
        <v>0</v>
      </c>
      <c r="W113" s="425">
        <f t="shared" si="37"/>
        <v>0</v>
      </c>
      <c r="X113" s="425">
        <f t="shared" si="37"/>
        <v>0</v>
      </c>
    </row>
    <row r="114" spans="1:24" x14ac:dyDescent="0.25">
      <c r="A114" s="209"/>
      <c r="B114" s="210"/>
      <c r="C114" s="211"/>
      <c r="D114" s="211"/>
      <c r="E114" s="212"/>
      <c r="F114" s="213"/>
      <c r="G114" s="425">
        <f t="shared" si="35"/>
        <v>0</v>
      </c>
      <c r="H114" s="425">
        <f t="shared" si="30"/>
        <v>0</v>
      </c>
      <c r="I114" s="425">
        <f t="shared" si="36"/>
        <v>0</v>
      </c>
      <c r="J114" s="425">
        <f t="shared" si="36"/>
        <v>0</v>
      </c>
      <c r="K114" s="425">
        <f t="shared" si="36"/>
        <v>0</v>
      </c>
      <c r="L114" s="425">
        <f t="shared" si="36"/>
        <v>0</v>
      </c>
      <c r="M114" s="425">
        <f t="shared" si="36"/>
        <v>0</v>
      </c>
      <c r="N114" s="425">
        <f t="shared" si="29"/>
        <v>0</v>
      </c>
      <c r="O114" s="425">
        <f t="shared" si="38"/>
        <v>0</v>
      </c>
      <c r="P114" s="425">
        <f t="shared" si="38"/>
        <v>0</v>
      </c>
      <c r="Q114" s="425">
        <f t="shared" si="38"/>
        <v>0</v>
      </c>
      <c r="R114" s="425">
        <f t="shared" si="38"/>
        <v>0</v>
      </c>
      <c r="S114" s="425">
        <f t="shared" si="38"/>
        <v>0</v>
      </c>
      <c r="T114" s="425">
        <f t="shared" si="38"/>
        <v>0</v>
      </c>
      <c r="U114" s="425">
        <f t="shared" si="38"/>
        <v>0</v>
      </c>
      <c r="V114" s="425">
        <f t="shared" si="38"/>
        <v>0</v>
      </c>
      <c r="W114" s="425">
        <f t="shared" si="37"/>
        <v>0</v>
      </c>
      <c r="X114" s="425">
        <f t="shared" si="37"/>
        <v>0</v>
      </c>
    </row>
    <row r="115" spans="1:24" x14ac:dyDescent="0.25">
      <c r="A115" s="209"/>
      <c r="B115" s="210"/>
      <c r="C115" s="211"/>
      <c r="D115" s="211"/>
      <c r="E115" s="212"/>
      <c r="F115" s="213"/>
      <c r="G115" s="425">
        <f t="shared" si="35"/>
        <v>0</v>
      </c>
      <c r="H115" s="425">
        <f t="shared" si="30"/>
        <v>0</v>
      </c>
      <c r="I115" s="425">
        <f t="shared" si="36"/>
        <v>0</v>
      </c>
      <c r="J115" s="425">
        <f t="shared" si="36"/>
        <v>0</v>
      </c>
      <c r="K115" s="425">
        <f t="shared" si="36"/>
        <v>0</v>
      </c>
      <c r="L115" s="425">
        <f t="shared" si="36"/>
        <v>0</v>
      </c>
      <c r="M115" s="425">
        <f t="shared" si="36"/>
        <v>0</v>
      </c>
      <c r="N115" s="425">
        <f t="shared" si="29"/>
        <v>0</v>
      </c>
      <c r="O115" s="425">
        <f t="shared" si="38"/>
        <v>0</v>
      </c>
      <c r="P115" s="425">
        <f t="shared" si="38"/>
        <v>0</v>
      </c>
      <c r="Q115" s="425">
        <f t="shared" si="38"/>
        <v>0</v>
      </c>
      <c r="R115" s="425">
        <f t="shared" si="38"/>
        <v>0</v>
      </c>
      <c r="S115" s="425">
        <f t="shared" si="38"/>
        <v>0</v>
      </c>
      <c r="T115" s="425">
        <f t="shared" si="38"/>
        <v>0</v>
      </c>
      <c r="U115" s="425">
        <f t="shared" si="38"/>
        <v>0</v>
      </c>
      <c r="V115" s="425">
        <f t="shared" si="38"/>
        <v>0</v>
      </c>
      <c r="W115" s="425">
        <f t="shared" si="37"/>
        <v>0</v>
      </c>
      <c r="X115" s="425">
        <f t="shared" si="37"/>
        <v>0</v>
      </c>
    </row>
    <row r="116" spans="1:24" x14ac:dyDescent="0.25">
      <c r="A116" s="209"/>
      <c r="B116" s="210"/>
      <c r="C116" s="211"/>
      <c r="D116" s="211"/>
      <c r="E116" s="212"/>
      <c r="F116" s="213"/>
      <c r="G116" s="425">
        <f t="shared" si="35"/>
        <v>0</v>
      </c>
      <c r="H116" s="425">
        <f t="shared" si="30"/>
        <v>0</v>
      </c>
      <c r="I116" s="425">
        <f t="shared" si="36"/>
        <v>0</v>
      </c>
      <c r="J116" s="425">
        <f t="shared" si="36"/>
        <v>0</v>
      </c>
      <c r="K116" s="425">
        <f t="shared" si="36"/>
        <v>0</v>
      </c>
      <c r="L116" s="425">
        <f t="shared" si="36"/>
        <v>0</v>
      </c>
      <c r="M116" s="425">
        <f t="shared" si="36"/>
        <v>0</v>
      </c>
      <c r="N116" s="425">
        <f t="shared" si="29"/>
        <v>0</v>
      </c>
      <c r="O116" s="425">
        <f t="shared" si="38"/>
        <v>0</v>
      </c>
      <c r="P116" s="425">
        <f t="shared" si="38"/>
        <v>0</v>
      </c>
      <c r="Q116" s="425">
        <f t="shared" si="38"/>
        <v>0</v>
      </c>
      <c r="R116" s="425">
        <f t="shared" si="38"/>
        <v>0</v>
      </c>
      <c r="S116" s="425">
        <f t="shared" si="38"/>
        <v>0</v>
      </c>
      <c r="T116" s="425">
        <f t="shared" si="38"/>
        <v>0</v>
      </c>
      <c r="U116" s="425">
        <f t="shared" si="38"/>
        <v>0</v>
      </c>
      <c r="V116" s="425">
        <f t="shared" si="38"/>
        <v>0</v>
      </c>
      <c r="W116" s="425">
        <f t="shared" si="37"/>
        <v>0</v>
      </c>
      <c r="X116" s="425">
        <f t="shared" si="37"/>
        <v>0</v>
      </c>
    </row>
    <row r="117" spans="1:24" x14ac:dyDescent="0.25">
      <c r="A117" s="209"/>
      <c r="B117" s="210"/>
      <c r="C117" s="211"/>
      <c r="D117" s="211"/>
      <c r="E117" s="212"/>
      <c r="F117" s="213"/>
      <c r="G117" s="425">
        <f t="shared" si="35"/>
        <v>0</v>
      </c>
      <c r="H117" s="425">
        <f t="shared" si="30"/>
        <v>0</v>
      </c>
      <c r="I117" s="425">
        <f t="shared" si="36"/>
        <v>0</v>
      </c>
      <c r="J117" s="425">
        <f t="shared" si="36"/>
        <v>0</v>
      </c>
      <c r="K117" s="425">
        <f t="shared" si="36"/>
        <v>0</v>
      </c>
      <c r="L117" s="425">
        <f t="shared" si="36"/>
        <v>0</v>
      </c>
      <c r="M117" s="425">
        <f t="shared" si="36"/>
        <v>0</v>
      </c>
      <c r="N117" s="425">
        <f t="shared" si="29"/>
        <v>0</v>
      </c>
      <c r="O117" s="425">
        <f t="shared" si="38"/>
        <v>0</v>
      </c>
      <c r="P117" s="425">
        <f t="shared" si="38"/>
        <v>0</v>
      </c>
      <c r="Q117" s="425">
        <f t="shared" si="38"/>
        <v>0</v>
      </c>
      <c r="R117" s="425">
        <f t="shared" si="38"/>
        <v>0</v>
      </c>
      <c r="S117" s="425">
        <f t="shared" si="38"/>
        <v>0</v>
      </c>
      <c r="T117" s="425">
        <f t="shared" si="38"/>
        <v>0</v>
      </c>
      <c r="U117" s="425">
        <f t="shared" si="38"/>
        <v>0</v>
      </c>
      <c r="V117" s="425">
        <f t="shared" si="38"/>
        <v>0</v>
      </c>
      <c r="W117" s="425">
        <f t="shared" si="37"/>
        <v>0</v>
      </c>
      <c r="X117" s="425">
        <f t="shared" si="37"/>
        <v>0</v>
      </c>
    </row>
    <row r="118" spans="1:24" x14ac:dyDescent="0.25">
      <c r="A118" s="209"/>
      <c r="B118" s="210"/>
      <c r="C118" s="211"/>
      <c r="D118" s="211"/>
      <c r="E118" s="212"/>
      <c r="F118" s="213"/>
      <c r="G118" s="425">
        <f t="shared" si="35"/>
        <v>0</v>
      </c>
      <c r="H118" s="425">
        <f t="shared" si="30"/>
        <v>0</v>
      </c>
      <c r="I118" s="425">
        <f t="shared" si="36"/>
        <v>0</v>
      </c>
      <c r="J118" s="425">
        <f t="shared" si="36"/>
        <v>0</v>
      </c>
      <c r="K118" s="425">
        <f t="shared" si="36"/>
        <v>0</v>
      </c>
      <c r="L118" s="425">
        <f t="shared" si="36"/>
        <v>0</v>
      </c>
      <c r="M118" s="425">
        <f t="shared" si="36"/>
        <v>0</v>
      </c>
      <c r="N118" s="425">
        <f t="shared" si="29"/>
        <v>0</v>
      </c>
      <c r="O118" s="425">
        <f t="shared" si="38"/>
        <v>0</v>
      </c>
      <c r="P118" s="425">
        <f t="shared" si="38"/>
        <v>0</v>
      </c>
      <c r="Q118" s="425">
        <f t="shared" si="38"/>
        <v>0</v>
      </c>
      <c r="R118" s="425">
        <f t="shared" si="38"/>
        <v>0</v>
      </c>
      <c r="S118" s="425">
        <f t="shared" si="38"/>
        <v>0</v>
      </c>
      <c r="T118" s="425">
        <f t="shared" si="38"/>
        <v>0</v>
      </c>
      <c r="U118" s="425">
        <f t="shared" si="38"/>
        <v>0</v>
      </c>
      <c r="V118" s="425">
        <f t="shared" si="38"/>
        <v>0</v>
      </c>
      <c r="W118" s="425">
        <f t="shared" si="37"/>
        <v>0</v>
      </c>
      <c r="X118" s="425">
        <f t="shared" si="37"/>
        <v>0</v>
      </c>
    </row>
    <row r="119" spans="1:24" x14ac:dyDescent="0.25">
      <c r="A119" s="209"/>
      <c r="B119" s="210"/>
      <c r="C119" s="211"/>
      <c r="D119" s="211"/>
      <c r="E119" s="212"/>
      <c r="F119" s="213"/>
      <c r="G119" s="425">
        <f t="shared" si="35"/>
        <v>0</v>
      </c>
      <c r="H119" s="425">
        <f t="shared" si="30"/>
        <v>0</v>
      </c>
      <c r="I119" s="425">
        <f t="shared" si="36"/>
        <v>0</v>
      </c>
      <c r="J119" s="425">
        <f t="shared" si="36"/>
        <v>0</v>
      </c>
      <c r="K119" s="425">
        <f t="shared" si="36"/>
        <v>0</v>
      </c>
      <c r="L119" s="425">
        <f t="shared" si="36"/>
        <v>0</v>
      </c>
      <c r="M119" s="425">
        <f t="shared" si="36"/>
        <v>0</v>
      </c>
      <c r="N119" s="425">
        <f t="shared" si="29"/>
        <v>0</v>
      </c>
      <c r="O119" s="425">
        <f t="shared" si="38"/>
        <v>0</v>
      </c>
      <c r="P119" s="425">
        <f t="shared" si="38"/>
        <v>0</v>
      </c>
      <c r="Q119" s="425">
        <f t="shared" si="38"/>
        <v>0</v>
      </c>
      <c r="R119" s="425">
        <f t="shared" si="38"/>
        <v>0</v>
      </c>
      <c r="S119" s="425">
        <f t="shared" si="38"/>
        <v>0</v>
      </c>
      <c r="T119" s="425">
        <f t="shared" si="38"/>
        <v>0</v>
      </c>
      <c r="U119" s="425">
        <f t="shared" si="38"/>
        <v>0</v>
      </c>
      <c r="V119" s="425">
        <f t="shared" si="38"/>
        <v>0</v>
      </c>
      <c r="W119" s="425">
        <f t="shared" si="37"/>
        <v>0</v>
      </c>
      <c r="X119" s="425">
        <f t="shared" si="37"/>
        <v>0</v>
      </c>
    </row>
    <row r="120" spans="1:24" x14ac:dyDescent="0.25">
      <c r="A120" s="209"/>
      <c r="B120" s="210"/>
      <c r="C120" s="211"/>
      <c r="D120" s="211"/>
      <c r="E120" s="212"/>
      <c r="F120" s="213"/>
      <c r="G120" s="425">
        <f t="shared" si="35"/>
        <v>0</v>
      </c>
      <c r="H120" s="425">
        <f t="shared" si="30"/>
        <v>0</v>
      </c>
      <c r="I120" s="425">
        <f t="shared" si="36"/>
        <v>0</v>
      </c>
      <c r="J120" s="425">
        <f t="shared" si="36"/>
        <v>0</v>
      </c>
      <c r="K120" s="425">
        <f t="shared" si="36"/>
        <v>0</v>
      </c>
      <c r="L120" s="425">
        <f t="shared" si="36"/>
        <v>0</v>
      </c>
      <c r="M120" s="425">
        <f t="shared" si="36"/>
        <v>0</v>
      </c>
      <c r="N120" s="425">
        <f t="shared" si="29"/>
        <v>0</v>
      </c>
      <c r="O120" s="425">
        <f t="shared" si="38"/>
        <v>0</v>
      </c>
      <c r="P120" s="425">
        <f t="shared" si="38"/>
        <v>0</v>
      </c>
      <c r="Q120" s="425">
        <f t="shared" si="38"/>
        <v>0</v>
      </c>
      <c r="R120" s="425">
        <f t="shared" si="38"/>
        <v>0</v>
      </c>
      <c r="S120" s="425">
        <f t="shared" si="38"/>
        <v>0</v>
      </c>
      <c r="T120" s="425">
        <f t="shared" si="38"/>
        <v>0</v>
      </c>
      <c r="U120" s="425">
        <f t="shared" si="38"/>
        <v>0</v>
      </c>
      <c r="V120" s="425">
        <f t="shared" si="38"/>
        <v>0</v>
      </c>
      <c r="W120" s="425">
        <f t="shared" si="37"/>
        <v>0</v>
      </c>
      <c r="X120" s="425">
        <f t="shared" si="37"/>
        <v>0</v>
      </c>
    </row>
    <row r="121" spans="1:24" x14ac:dyDescent="0.25">
      <c r="A121" s="426"/>
      <c r="B121" s="427"/>
      <c r="C121" s="428">
        <f>SUM(C27:C120)</f>
        <v>0</v>
      </c>
      <c r="D121" s="428">
        <f>SUM(D27:D120)</f>
        <v>0</v>
      </c>
      <c r="E121" s="428">
        <f>SUM(E27:E120)</f>
        <v>0</v>
      </c>
      <c r="F121" s="429"/>
      <c r="G121" s="174">
        <f>SUM(G10:G120)</f>
        <v>0</v>
      </c>
      <c r="H121" s="174">
        <f t="shared" ref="H121:X121" si="39">SUM(H10:H120)</f>
        <v>0</v>
      </c>
      <c r="I121" s="174">
        <f t="shared" si="39"/>
        <v>0</v>
      </c>
      <c r="J121" s="174">
        <f t="shared" si="39"/>
        <v>2145</v>
      </c>
      <c r="K121" s="174">
        <f t="shared" si="39"/>
        <v>0</v>
      </c>
      <c r="L121" s="174">
        <f t="shared" si="39"/>
        <v>0</v>
      </c>
      <c r="M121" s="174">
        <f t="shared" si="39"/>
        <v>0</v>
      </c>
      <c r="N121" s="174">
        <f t="shared" si="39"/>
        <v>0</v>
      </c>
      <c r="O121" s="174">
        <f t="shared" si="39"/>
        <v>0</v>
      </c>
      <c r="P121" s="174">
        <f t="shared" si="39"/>
        <v>0</v>
      </c>
      <c r="Q121" s="174">
        <f t="shared" si="39"/>
        <v>0</v>
      </c>
      <c r="R121" s="174">
        <f t="shared" si="39"/>
        <v>0</v>
      </c>
      <c r="S121" s="174">
        <f t="shared" si="39"/>
        <v>0</v>
      </c>
      <c r="T121" s="174">
        <f t="shared" si="39"/>
        <v>0</v>
      </c>
      <c r="U121" s="174">
        <f t="shared" si="39"/>
        <v>0</v>
      </c>
      <c r="V121" s="174">
        <f t="shared" si="39"/>
        <v>0</v>
      </c>
      <c r="W121" s="174">
        <f t="shared" si="39"/>
        <v>0</v>
      </c>
      <c r="X121" s="174">
        <f t="shared" si="39"/>
        <v>0</v>
      </c>
    </row>
    <row r="122" spans="1:24" s="55" customFormat="1" ht="12.75" x14ac:dyDescent="0.2"/>
    <row r="123" spans="1:24" s="148" customFormat="1" ht="12.75" x14ac:dyDescent="0.2"/>
    <row r="124" spans="1:24" s="148" customFormat="1" ht="12.75" x14ac:dyDescent="0.2"/>
    <row r="125" spans="1:24" s="148" customFormat="1" ht="12.75" x14ac:dyDescent="0.2"/>
    <row r="126" spans="1:24" s="148" customFormat="1" ht="12.75" x14ac:dyDescent="0.2"/>
    <row r="127" spans="1:24" s="148" customFormat="1" ht="12.75" x14ac:dyDescent="0.2"/>
    <row r="128" spans="1:24" s="148" customFormat="1" ht="12.75" x14ac:dyDescent="0.2"/>
    <row r="129" s="148" customFormat="1" ht="12.75" x14ac:dyDescent="0.2"/>
    <row r="130" s="148" customFormat="1" ht="12.75" x14ac:dyDescent="0.2"/>
    <row r="131" s="148" customFormat="1" ht="12.75" x14ac:dyDescent="0.2"/>
    <row r="132" s="148" customFormat="1" ht="12.75" x14ac:dyDescent="0.2"/>
    <row r="133" s="148" customFormat="1" ht="12.75" x14ac:dyDescent="0.2"/>
    <row r="134" s="148" customFormat="1" ht="12.75" x14ac:dyDescent="0.2"/>
    <row r="135" s="148" customFormat="1" ht="12.75" x14ac:dyDescent="0.2"/>
    <row r="136" s="148" customFormat="1" ht="12.75" x14ac:dyDescent="0.2"/>
    <row r="137" s="148" customFormat="1" ht="12.75" x14ac:dyDescent="0.2"/>
    <row r="138" s="148" customFormat="1" ht="12.75" x14ac:dyDescent="0.2"/>
    <row r="139" s="148" customFormat="1" ht="12.75" x14ac:dyDescent="0.2"/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MK191"/>
  <sheetViews>
    <sheetView zoomScaleNormal="100" workbookViewId="0">
      <pane ySplit="9" topLeftCell="A10" activePane="bottomLeft" state="frozen"/>
      <selection pane="bottomLeft" activeCell="D18" sqref="D18"/>
    </sheetView>
  </sheetViews>
  <sheetFormatPr defaultColWidth="14.140625" defaultRowHeight="15" x14ac:dyDescent="0.25"/>
  <cols>
    <col min="1" max="1" width="7.7109375" style="148" customWidth="1"/>
    <col min="2" max="2" width="23.140625" style="148" bestFit="1" customWidth="1"/>
    <col min="3" max="3" width="11.5703125" style="148" bestFit="1" customWidth="1"/>
    <col min="4" max="5" width="10" style="149" customWidth="1"/>
    <col min="6" max="6" width="5.28515625" style="148" customWidth="1"/>
    <col min="7" max="7" width="10.85546875" style="148" customWidth="1"/>
    <col min="8" max="8" width="11.140625" style="148" bestFit="1" customWidth="1"/>
    <col min="9" max="9" width="10.42578125" style="148" bestFit="1" customWidth="1"/>
    <col min="10" max="10" width="12.28515625" style="148" customWidth="1"/>
    <col min="11" max="11" width="11.5703125" style="148" bestFit="1" customWidth="1"/>
    <col min="12" max="13" width="10.42578125" style="148" bestFit="1" customWidth="1"/>
    <col min="14" max="14" width="11" style="148" customWidth="1"/>
    <col min="15" max="15" width="8.7109375" style="148" bestFit="1" customWidth="1"/>
    <col min="16" max="16" width="9.85546875" style="148" customWidth="1"/>
    <col min="17" max="17" width="11.42578125" style="148" customWidth="1"/>
    <col min="18" max="18" width="8.28515625" style="148" customWidth="1"/>
    <col min="19" max="20" width="11.28515625" style="148" customWidth="1"/>
    <col min="21" max="21" width="10.85546875" style="148" customWidth="1"/>
    <col min="22" max="22" width="8.28515625" style="148" customWidth="1"/>
    <col min="23" max="23" width="10.5703125" style="148" customWidth="1"/>
    <col min="24" max="24" width="12.140625" style="148" customWidth="1"/>
    <col min="25" max="1025" width="14.140625" style="148"/>
  </cols>
  <sheetData>
    <row r="1" spans="1:27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7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7" ht="15.75" x14ac:dyDescent="0.25">
      <c r="A3" s="543" t="s">
        <v>46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7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7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7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7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7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7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7" x14ac:dyDescent="0.25">
      <c r="A10" s="423">
        <v>45959</v>
      </c>
      <c r="B10" s="210" t="s">
        <v>298</v>
      </c>
      <c r="C10" s="211">
        <v>2145</v>
      </c>
      <c r="D10" s="211"/>
      <c r="E10" s="212"/>
      <c r="F10" s="213" t="s">
        <v>240</v>
      </c>
      <c r="G10" s="424">
        <f t="shared" ref="G10:P12" si="0">IF($F10=G$7,SUM($C10:$E10),0)</f>
        <v>0</v>
      </c>
      <c r="H10" s="424">
        <f t="shared" si="0"/>
        <v>0</v>
      </c>
      <c r="I10" s="424">
        <f t="shared" si="0"/>
        <v>0</v>
      </c>
      <c r="J10" s="424">
        <f t="shared" si="0"/>
        <v>2145</v>
      </c>
      <c r="K10" s="424">
        <f t="shared" si="0"/>
        <v>0</v>
      </c>
      <c r="L10" s="424">
        <f t="shared" si="0"/>
        <v>0</v>
      </c>
      <c r="M10" s="424">
        <f t="shared" si="0"/>
        <v>0</v>
      </c>
      <c r="N10" s="424">
        <f t="shared" si="0"/>
        <v>0</v>
      </c>
      <c r="O10" s="424">
        <f t="shared" si="0"/>
        <v>0</v>
      </c>
      <c r="P10" s="424">
        <f t="shared" si="0"/>
        <v>0</v>
      </c>
      <c r="Q10" s="424">
        <f t="shared" ref="Q10:X12" si="1">IF($F10=Q$7,SUM($C10:$E10),0)</f>
        <v>0</v>
      </c>
      <c r="R10" s="424">
        <f t="shared" si="1"/>
        <v>0</v>
      </c>
      <c r="S10" s="424">
        <f t="shared" si="1"/>
        <v>0</v>
      </c>
      <c r="T10" s="424">
        <f t="shared" si="1"/>
        <v>0</v>
      </c>
      <c r="U10" s="424">
        <f t="shared" si="1"/>
        <v>0</v>
      </c>
      <c r="V10" s="424">
        <f t="shared" si="1"/>
        <v>0</v>
      </c>
      <c r="W10" s="424">
        <f t="shared" si="1"/>
        <v>0</v>
      </c>
      <c r="X10" s="424">
        <f t="shared" si="1"/>
        <v>0</v>
      </c>
      <c r="Y10" s="199"/>
      <c r="Z10" s="199"/>
      <c r="AA10" s="199"/>
    </row>
    <row r="11" spans="1:27" x14ac:dyDescent="0.25">
      <c r="A11" s="423"/>
      <c r="B11" s="210" t="s">
        <v>328</v>
      </c>
      <c r="C11" s="211">
        <v>3000</v>
      </c>
      <c r="D11" s="211"/>
      <c r="E11" s="212"/>
      <c r="F11" s="213" t="s">
        <v>238</v>
      </c>
      <c r="G11" s="424">
        <f t="shared" si="0"/>
        <v>0</v>
      </c>
      <c r="H11" s="424">
        <f t="shared" si="0"/>
        <v>3000</v>
      </c>
      <c r="I11" s="424">
        <f t="shared" si="0"/>
        <v>0</v>
      </c>
      <c r="J11" s="424">
        <f t="shared" si="0"/>
        <v>0</v>
      </c>
      <c r="K11" s="424">
        <f t="shared" si="0"/>
        <v>0</v>
      </c>
      <c r="L11" s="424">
        <f t="shared" si="0"/>
        <v>0</v>
      </c>
      <c r="M11" s="424">
        <f t="shared" si="0"/>
        <v>0</v>
      </c>
      <c r="N11" s="424">
        <f t="shared" si="0"/>
        <v>0</v>
      </c>
      <c r="O11" s="424">
        <f t="shared" si="0"/>
        <v>0</v>
      </c>
      <c r="P11" s="424">
        <f t="shared" si="0"/>
        <v>0</v>
      </c>
      <c r="Q11" s="424">
        <f t="shared" si="1"/>
        <v>0</v>
      </c>
      <c r="R11" s="424">
        <f t="shared" si="1"/>
        <v>0</v>
      </c>
      <c r="S11" s="424">
        <f t="shared" si="1"/>
        <v>0</v>
      </c>
      <c r="T11" s="424">
        <f t="shared" si="1"/>
        <v>0</v>
      </c>
      <c r="U11" s="424">
        <f t="shared" si="1"/>
        <v>0</v>
      </c>
      <c r="V11" s="424">
        <f t="shared" si="1"/>
        <v>0</v>
      </c>
      <c r="W11" s="424">
        <f t="shared" si="1"/>
        <v>0</v>
      </c>
      <c r="X11" s="424">
        <f t="shared" si="1"/>
        <v>0</v>
      </c>
      <c r="Y11" s="199"/>
      <c r="Z11" s="199"/>
      <c r="AA11" s="199"/>
    </row>
    <row r="12" spans="1:27" x14ac:dyDescent="0.25">
      <c r="A12" s="423"/>
      <c r="B12" s="210" t="s">
        <v>329</v>
      </c>
      <c r="C12" s="211">
        <v>12500</v>
      </c>
      <c r="D12" s="211"/>
      <c r="E12" s="212"/>
      <c r="F12" s="213" t="s">
        <v>241</v>
      </c>
      <c r="G12" s="424">
        <f t="shared" si="0"/>
        <v>0</v>
      </c>
      <c r="H12" s="424">
        <f t="shared" si="0"/>
        <v>0</v>
      </c>
      <c r="I12" s="424">
        <f t="shared" si="0"/>
        <v>0</v>
      </c>
      <c r="J12" s="424">
        <f t="shared" si="0"/>
        <v>0</v>
      </c>
      <c r="K12" s="424">
        <f t="shared" si="0"/>
        <v>12500</v>
      </c>
      <c r="L12" s="424">
        <f t="shared" si="0"/>
        <v>0</v>
      </c>
      <c r="M12" s="424">
        <f t="shared" si="0"/>
        <v>0</v>
      </c>
      <c r="N12" s="424">
        <f t="shared" si="0"/>
        <v>0</v>
      </c>
      <c r="O12" s="424">
        <f t="shared" si="0"/>
        <v>0</v>
      </c>
      <c r="P12" s="424">
        <f t="shared" si="0"/>
        <v>0</v>
      </c>
      <c r="Q12" s="424">
        <f t="shared" si="1"/>
        <v>0</v>
      </c>
      <c r="R12" s="424">
        <f t="shared" si="1"/>
        <v>0</v>
      </c>
      <c r="S12" s="424">
        <f t="shared" si="1"/>
        <v>0</v>
      </c>
      <c r="T12" s="424">
        <f t="shared" si="1"/>
        <v>0</v>
      </c>
      <c r="U12" s="424">
        <f t="shared" si="1"/>
        <v>0</v>
      </c>
      <c r="V12" s="424">
        <f t="shared" si="1"/>
        <v>0</v>
      </c>
      <c r="W12" s="424">
        <f t="shared" si="1"/>
        <v>0</v>
      </c>
      <c r="X12" s="424">
        <f t="shared" si="1"/>
        <v>0</v>
      </c>
      <c r="Y12" s="199"/>
      <c r="Z12" s="199"/>
      <c r="AA12" s="199"/>
    </row>
    <row r="13" spans="1:27" x14ac:dyDescent="0.25">
      <c r="A13" s="423"/>
      <c r="B13" s="210"/>
      <c r="C13" s="211"/>
      <c r="D13" s="211"/>
      <c r="E13" s="212"/>
      <c r="F13" s="213"/>
      <c r="G13" s="424">
        <f t="shared" ref="G13:V24" si="2">IF($F13=G$7,SUM($C13:$E13),0)</f>
        <v>0</v>
      </c>
      <c r="H13" s="424">
        <f t="shared" si="2"/>
        <v>0</v>
      </c>
      <c r="I13" s="424">
        <f t="shared" si="2"/>
        <v>0</v>
      </c>
      <c r="J13" s="424">
        <f t="shared" si="2"/>
        <v>0</v>
      </c>
      <c r="K13" s="424">
        <f t="shared" si="2"/>
        <v>0</v>
      </c>
      <c r="L13" s="424">
        <f t="shared" si="2"/>
        <v>0</v>
      </c>
      <c r="M13" s="424">
        <f t="shared" si="2"/>
        <v>0</v>
      </c>
      <c r="N13" s="424">
        <f t="shared" si="2"/>
        <v>0</v>
      </c>
      <c r="O13" s="424">
        <f t="shared" si="2"/>
        <v>0</v>
      </c>
      <c r="P13" s="424">
        <f t="shared" si="2"/>
        <v>0</v>
      </c>
      <c r="Q13" s="424">
        <f t="shared" si="2"/>
        <v>0</v>
      </c>
      <c r="R13" s="424">
        <f t="shared" si="2"/>
        <v>0</v>
      </c>
      <c r="S13" s="424">
        <f t="shared" si="2"/>
        <v>0</v>
      </c>
      <c r="T13" s="424">
        <f t="shared" si="2"/>
        <v>0</v>
      </c>
      <c r="U13" s="424">
        <f t="shared" si="2"/>
        <v>0</v>
      </c>
      <c r="V13" s="424">
        <f t="shared" si="2"/>
        <v>0</v>
      </c>
      <c r="W13" s="424"/>
      <c r="X13" s="424"/>
      <c r="Y13" s="199"/>
      <c r="Z13" s="199"/>
      <c r="AA13" s="199"/>
    </row>
    <row r="14" spans="1:27" x14ac:dyDescent="0.25">
      <c r="A14" s="423"/>
      <c r="B14" s="210"/>
      <c r="C14" s="211"/>
      <c r="D14" s="211"/>
      <c r="E14" s="212"/>
      <c r="F14" s="213"/>
      <c r="G14" s="424">
        <f t="shared" si="2"/>
        <v>0</v>
      </c>
      <c r="H14" s="424">
        <f t="shared" si="2"/>
        <v>0</v>
      </c>
      <c r="I14" s="424">
        <f t="shared" si="2"/>
        <v>0</v>
      </c>
      <c r="J14" s="424">
        <f t="shared" si="2"/>
        <v>0</v>
      </c>
      <c r="K14" s="424">
        <f t="shared" si="2"/>
        <v>0</v>
      </c>
      <c r="L14" s="424">
        <f t="shared" si="2"/>
        <v>0</v>
      </c>
      <c r="M14" s="424">
        <f t="shared" si="2"/>
        <v>0</v>
      </c>
      <c r="N14" s="424">
        <f t="shared" si="2"/>
        <v>0</v>
      </c>
      <c r="O14" s="424">
        <f t="shared" si="2"/>
        <v>0</v>
      </c>
      <c r="P14" s="424">
        <f t="shared" si="2"/>
        <v>0</v>
      </c>
      <c r="Q14" s="424">
        <f t="shared" si="2"/>
        <v>0</v>
      </c>
      <c r="R14" s="424">
        <f t="shared" si="2"/>
        <v>0</v>
      </c>
      <c r="S14" s="424">
        <f t="shared" si="2"/>
        <v>0</v>
      </c>
      <c r="T14" s="424">
        <f t="shared" si="2"/>
        <v>0</v>
      </c>
      <c r="U14" s="424">
        <f t="shared" si="2"/>
        <v>0</v>
      </c>
      <c r="V14" s="424">
        <f t="shared" si="2"/>
        <v>0</v>
      </c>
      <c r="W14" s="424">
        <f t="shared" ref="W14:X27" si="3">IF($F14=W$7,SUM($C14:$E14),0)</f>
        <v>0</v>
      </c>
      <c r="X14" s="424">
        <f t="shared" si="3"/>
        <v>0</v>
      </c>
      <c r="Y14" s="199"/>
      <c r="Z14" s="199"/>
      <c r="AA14" s="199"/>
    </row>
    <row r="15" spans="1:27" x14ac:dyDescent="0.25">
      <c r="A15" s="423"/>
      <c r="B15" s="210"/>
      <c r="C15" s="211"/>
      <c r="D15" s="211"/>
      <c r="E15" s="212"/>
      <c r="F15" s="213"/>
      <c r="G15" s="424">
        <f t="shared" si="2"/>
        <v>0</v>
      </c>
      <c r="H15" s="424">
        <f t="shared" si="2"/>
        <v>0</v>
      </c>
      <c r="I15" s="424">
        <f t="shared" si="2"/>
        <v>0</v>
      </c>
      <c r="J15" s="424">
        <f t="shared" si="2"/>
        <v>0</v>
      </c>
      <c r="K15" s="424">
        <f t="shared" si="2"/>
        <v>0</v>
      </c>
      <c r="L15" s="424">
        <f t="shared" si="2"/>
        <v>0</v>
      </c>
      <c r="M15" s="424">
        <f t="shared" si="2"/>
        <v>0</v>
      </c>
      <c r="N15" s="424">
        <f t="shared" si="2"/>
        <v>0</v>
      </c>
      <c r="O15" s="424">
        <f t="shared" si="2"/>
        <v>0</v>
      </c>
      <c r="P15" s="424">
        <f t="shared" si="2"/>
        <v>0</v>
      </c>
      <c r="Q15" s="424">
        <f t="shared" si="2"/>
        <v>0</v>
      </c>
      <c r="R15" s="424">
        <f t="shared" si="2"/>
        <v>0</v>
      </c>
      <c r="S15" s="424">
        <f t="shared" si="2"/>
        <v>0</v>
      </c>
      <c r="T15" s="424">
        <f t="shared" si="2"/>
        <v>0</v>
      </c>
      <c r="U15" s="424">
        <f t="shared" si="2"/>
        <v>0</v>
      </c>
      <c r="V15" s="424">
        <f t="shared" si="2"/>
        <v>0</v>
      </c>
      <c r="W15" s="424">
        <f t="shared" si="3"/>
        <v>0</v>
      </c>
      <c r="X15" s="424">
        <f t="shared" si="3"/>
        <v>0</v>
      </c>
      <c r="Y15" s="199"/>
      <c r="Z15" s="199"/>
      <c r="AA15" s="199"/>
    </row>
    <row r="16" spans="1:27" x14ac:dyDescent="0.25">
      <c r="A16" s="423"/>
      <c r="B16" s="210"/>
      <c r="C16" s="211"/>
      <c r="D16" s="211"/>
      <c r="E16" s="212"/>
      <c r="F16" s="213"/>
      <c r="G16" s="424">
        <f t="shared" si="2"/>
        <v>0</v>
      </c>
      <c r="H16" s="424">
        <f t="shared" si="2"/>
        <v>0</v>
      </c>
      <c r="I16" s="424">
        <f t="shared" si="2"/>
        <v>0</v>
      </c>
      <c r="J16" s="424">
        <f t="shared" si="2"/>
        <v>0</v>
      </c>
      <c r="K16" s="424">
        <f t="shared" si="2"/>
        <v>0</v>
      </c>
      <c r="L16" s="424">
        <f t="shared" si="2"/>
        <v>0</v>
      </c>
      <c r="M16" s="424">
        <f t="shared" si="2"/>
        <v>0</v>
      </c>
      <c r="N16" s="424">
        <f t="shared" si="2"/>
        <v>0</v>
      </c>
      <c r="O16" s="424">
        <f t="shared" si="2"/>
        <v>0</v>
      </c>
      <c r="P16" s="424">
        <f t="shared" si="2"/>
        <v>0</v>
      </c>
      <c r="Q16" s="424">
        <f t="shared" si="2"/>
        <v>0</v>
      </c>
      <c r="R16" s="424">
        <f t="shared" si="2"/>
        <v>0</v>
      </c>
      <c r="S16" s="424">
        <f t="shared" si="2"/>
        <v>0</v>
      </c>
      <c r="T16" s="424">
        <f t="shared" si="2"/>
        <v>0</v>
      </c>
      <c r="U16" s="424">
        <f t="shared" si="2"/>
        <v>0</v>
      </c>
      <c r="V16" s="424">
        <f t="shared" si="2"/>
        <v>0</v>
      </c>
      <c r="W16" s="424">
        <f t="shared" si="3"/>
        <v>0</v>
      </c>
      <c r="X16" s="424">
        <f t="shared" si="3"/>
        <v>0</v>
      </c>
      <c r="Y16" s="199"/>
      <c r="Z16" s="199"/>
      <c r="AA16" s="199"/>
    </row>
    <row r="17" spans="1:27" x14ac:dyDescent="0.25">
      <c r="A17" s="423"/>
      <c r="B17" s="210"/>
      <c r="C17" s="211"/>
      <c r="D17" s="211"/>
      <c r="E17" s="212"/>
      <c r="F17" s="213"/>
      <c r="G17" s="424">
        <f t="shared" si="2"/>
        <v>0</v>
      </c>
      <c r="H17" s="424">
        <f t="shared" si="2"/>
        <v>0</v>
      </c>
      <c r="I17" s="424">
        <f t="shared" si="2"/>
        <v>0</v>
      </c>
      <c r="J17" s="424">
        <f t="shared" si="2"/>
        <v>0</v>
      </c>
      <c r="K17" s="424">
        <f t="shared" si="2"/>
        <v>0</v>
      </c>
      <c r="L17" s="424">
        <f t="shared" si="2"/>
        <v>0</v>
      </c>
      <c r="M17" s="424">
        <f t="shared" si="2"/>
        <v>0</v>
      </c>
      <c r="N17" s="424">
        <f t="shared" si="2"/>
        <v>0</v>
      </c>
      <c r="O17" s="424">
        <f t="shared" si="2"/>
        <v>0</v>
      </c>
      <c r="P17" s="424">
        <f t="shared" si="2"/>
        <v>0</v>
      </c>
      <c r="Q17" s="424">
        <f t="shared" si="2"/>
        <v>0</v>
      </c>
      <c r="R17" s="424">
        <f t="shared" si="2"/>
        <v>0</v>
      </c>
      <c r="S17" s="424">
        <f t="shared" si="2"/>
        <v>0</v>
      </c>
      <c r="T17" s="424">
        <f t="shared" si="2"/>
        <v>0</v>
      </c>
      <c r="U17" s="424">
        <f t="shared" si="2"/>
        <v>0</v>
      </c>
      <c r="V17" s="424">
        <f t="shared" si="2"/>
        <v>0</v>
      </c>
      <c r="W17" s="424">
        <f t="shared" si="3"/>
        <v>0</v>
      </c>
      <c r="X17" s="424">
        <f t="shared" si="3"/>
        <v>0</v>
      </c>
      <c r="Y17" s="199"/>
      <c r="Z17" s="199"/>
      <c r="AA17" s="199"/>
    </row>
    <row r="18" spans="1:27" x14ac:dyDescent="0.25">
      <c r="A18" s="423"/>
      <c r="B18" s="210"/>
      <c r="C18" s="211"/>
      <c r="D18" s="211"/>
      <c r="E18" s="212"/>
      <c r="F18" s="213"/>
      <c r="G18" s="424">
        <f t="shared" si="2"/>
        <v>0</v>
      </c>
      <c r="H18" s="424">
        <f t="shared" si="2"/>
        <v>0</v>
      </c>
      <c r="I18" s="424">
        <f t="shared" si="2"/>
        <v>0</v>
      </c>
      <c r="J18" s="424">
        <f t="shared" si="2"/>
        <v>0</v>
      </c>
      <c r="K18" s="424">
        <f t="shared" si="2"/>
        <v>0</v>
      </c>
      <c r="L18" s="424">
        <f t="shared" si="2"/>
        <v>0</v>
      </c>
      <c r="M18" s="424">
        <f t="shared" si="2"/>
        <v>0</v>
      </c>
      <c r="N18" s="424">
        <f t="shared" si="2"/>
        <v>0</v>
      </c>
      <c r="O18" s="424">
        <f t="shared" si="2"/>
        <v>0</v>
      </c>
      <c r="P18" s="424">
        <f t="shared" si="2"/>
        <v>0</v>
      </c>
      <c r="Q18" s="424">
        <f t="shared" si="2"/>
        <v>0</v>
      </c>
      <c r="R18" s="424">
        <f t="shared" si="2"/>
        <v>0</v>
      </c>
      <c r="S18" s="424">
        <f t="shared" si="2"/>
        <v>0</v>
      </c>
      <c r="T18" s="424">
        <f t="shared" si="2"/>
        <v>0</v>
      </c>
      <c r="U18" s="424">
        <f t="shared" si="2"/>
        <v>0</v>
      </c>
      <c r="V18" s="424">
        <f t="shared" si="2"/>
        <v>0</v>
      </c>
      <c r="W18" s="424">
        <f t="shared" si="3"/>
        <v>0</v>
      </c>
      <c r="X18" s="424">
        <f t="shared" si="3"/>
        <v>0</v>
      </c>
      <c r="Y18" s="199"/>
      <c r="Z18" s="199"/>
      <c r="AA18" s="199"/>
    </row>
    <row r="19" spans="1:27" x14ac:dyDescent="0.25">
      <c r="A19" s="423"/>
      <c r="B19" s="210"/>
      <c r="C19" s="211"/>
      <c r="D19" s="211"/>
      <c r="E19" s="212"/>
      <c r="F19" s="213"/>
      <c r="G19" s="424">
        <f t="shared" si="2"/>
        <v>0</v>
      </c>
      <c r="H19" s="424">
        <f t="shared" si="2"/>
        <v>0</v>
      </c>
      <c r="I19" s="424">
        <f t="shared" si="2"/>
        <v>0</v>
      </c>
      <c r="J19" s="424">
        <f t="shared" si="2"/>
        <v>0</v>
      </c>
      <c r="K19" s="424">
        <f t="shared" si="2"/>
        <v>0</v>
      </c>
      <c r="L19" s="424">
        <f t="shared" si="2"/>
        <v>0</v>
      </c>
      <c r="M19" s="424">
        <f t="shared" si="2"/>
        <v>0</v>
      </c>
      <c r="N19" s="424">
        <f t="shared" si="2"/>
        <v>0</v>
      </c>
      <c r="O19" s="424">
        <f t="shared" si="2"/>
        <v>0</v>
      </c>
      <c r="P19" s="424">
        <f t="shared" si="2"/>
        <v>0</v>
      </c>
      <c r="Q19" s="424">
        <f t="shared" si="2"/>
        <v>0</v>
      </c>
      <c r="R19" s="424">
        <f t="shared" si="2"/>
        <v>0</v>
      </c>
      <c r="S19" s="424">
        <f t="shared" si="2"/>
        <v>0</v>
      </c>
      <c r="T19" s="424">
        <f t="shared" si="2"/>
        <v>0</v>
      </c>
      <c r="U19" s="424">
        <f t="shared" si="2"/>
        <v>0</v>
      </c>
      <c r="V19" s="424">
        <f t="shared" si="2"/>
        <v>0</v>
      </c>
      <c r="W19" s="424">
        <f t="shared" si="3"/>
        <v>0</v>
      </c>
      <c r="X19" s="424">
        <f t="shared" si="3"/>
        <v>0</v>
      </c>
      <c r="Y19" s="199"/>
      <c r="Z19" s="199"/>
      <c r="AA19" s="199"/>
    </row>
    <row r="20" spans="1:27" x14ac:dyDescent="0.25">
      <c r="A20" s="423"/>
      <c r="B20" s="210"/>
      <c r="C20" s="211"/>
      <c r="D20" s="211"/>
      <c r="E20" s="212"/>
      <c r="F20" s="213"/>
      <c r="G20" s="424">
        <f t="shared" si="2"/>
        <v>0</v>
      </c>
      <c r="H20" s="424">
        <f t="shared" si="2"/>
        <v>0</v>
      </c>
      <c r="I20" s="424">
        <f t="shared" si="2"/>
        <v>0</v>
      </c>
      <c r="J20" s="424">
        <f t="shared" si="2"/>
        <v>0</v>
      </c>
      <c r="K20" s="424">
        <f t="shared" si="2"/>
        <v>0</v>
      </c>
      <c r="L20" s="424">
        <f t="shared" si="2"/>
        <v>0</v>
      </c>
      <c r="M20" s="424">
        <f t="shared" si="2"/>
        <v>0</v>
      </c>
      <c r="N20" s="424">
        <f t="shared" si="2"/>
        <v>0</v>
      </c>
      <c r="O20" s="424">
        <f t="shared" si="2"/>
        <v>0</v>
      </c>
      <c r="P20" s="424">
        <f t="shared" si="2"/>
        <v>0</v>
      </c>
      <c r="Q20" s="424">
        <f t="shared" si="2"/>
        <v>0</v>
      </c>
      <c r="R20" s="424">
        <f t="shared" si="2"/>
        <v>0</v>
      </c>
      <c r="S20" s="424">
        <f t="shared" si="2"/>
        <v>0</v>
      </c>
      <c r="T20" s="424">
        <f t="shared" si="2"/>
        <v>0</v>
      </c>
      <c r="U20" s="424">
        <f t="shared" si="2"/>
        <v>0</v>
      </c>
      <c r="V20" s="424">
        <f t="shared" si="2"/>
        <v>0</v>
      </c>
      <c r="W20" s="424">
        <f t="shared" si="3"/>
        <v>0</v>
      </c>
      <c r="X20" s="424">
        <f t="shared" si="3"/>
        <v>0</v>
      </c>
      <c r="Y20" s="199"/>
      <c r="Z20" s="199"/>
      <c r="AA20" s="199"/>
    </row>
    <row r="21" spans="1:27" x14ac:dyDescent="0.25">
      <c r="A21" s="423"/>
      <c r="B21" s="210"/>
      <c r="C21" s="211"/>
      <c r="D21" s="211"/>
      <c r="E21" s="212"/>
      <c r="F21" s="213"/>
      <c r="G21" s="424">
        <f t="shared" si="2"/>
        <v>0</v>
      </c>
      <c r="H21" s="424">
        <f t="shared" si="2"/>
        <v>0</v>
      </c>
      <c r="I21" s="424">
        <f t="shared" si="2"/>
        <v>0</v>
      </c>
      <c r="J21" s="424">
        <f t="shared" si="2"/>
        <v>0</v>
      </c>
      <c r="K21" s="424">
        <f t="shared" si="2"/>
        <v>0</v>
      </c>
      <c r="L21" s="424">
        <f t="shared" si="2"/>
        <v>0</v>
      </c>
      <c r="M21" s="424">
        <f t="shared" si="2"/>
        <v>0</v>
      </c>
      <c r="N21" s="424">
        <f t="shared" si="2"/>
        <v>0</v>
      </c>
      <c r="O21" s="424">
        <f t="shared" si="2"/>
        <v>0</v>
      </c>
      <c r="P21" s="424">
        <f t="shared" si="2"/>
        <v>0</v>
      </c>
      <c r="Q21" s="424">
        <f t="shared" si="2"/>
        <v>0</v>
      </c>
      <c r="R21" s="424">
        <f t="shared" si="2"/>
        <v>0</v>
      </c>
      <c r="S21" s="424">
        <f t="shared" si="2"/>
        <v>0</v>
      </c>
      <c r="T21" s="424">
        <f t="shared" si="2"/>
        <v>0</v>
      </c>
      <c r="U21" s="424">
        <f t="shared" si="2"/>
        <v>0</v>
      </c>
      <c r="V21" s="424">
        <f t="shared" si="2"/>
        <v>0</v>
      </c>
      <c r="W21" s="424">
        <f t="shared" si="3"/>
        <v>0</v>
      </c>
      <c r="X21" s="424">
        <f t="shared" si="3"/>
        <v>0</v>
      </c>
      <c r="Y21" s="199"/>
      <c r="Z21" s="199"/>
      <c r="AA21" s="199"/>
    </row>
    <row r="22" spans="1:27" x14ac:dyDescent="0.25">
      <c r="A22" s="423"/>
      <c r="B22" s="210"/>
      <c r="C22" s="211"/>
      <c r="D22" s="211"/>
      <c r="E22" s="212"/>
      <c r="F22" s="213"/>
      <c r="G22" s="424">
        <f t="shared" si="2"/>
        <v>0</v>
      </c>
      <c r="H22" s="424">
        <f t="shared" si="2"/>
        <v>0</v>
      </c>
      <c r="I22" s="424">
        <f t="shared" si="2"/>
        <v>0</v>
      </c>
      <c r="J22" s="424">
        <f t="shared" si="2"/>
        <v>0</v>
      </c>
      <c r="K22" s="424">
        <f t="shared" si="2"/>
        <v>0</v>
      </c>
      <c r="L22" s="424">
        <f t="shared" si="2"/>
        <v>0</v>
      </c>
      <c r="M22" s="424">
        <f t="shared" si="2"/>
        <v>0</v>
      </c>
      <c r="N22" s="424">
        <f t="shared" si="2"/>
        <v>0</v>
      </c>
      <c r="O22" s="424">
        <f t="shared" si="2"/>
        <v>0</v>
      </c>
      <c r="P22" s="424">
        <f t="shared" si="2"/>
        <v>0</v>
      </c>
      <c r="Q22" s="424">
        <f t="shared" si="2"/>
        <v>0</v>
      </c>
      <c r="R22" s="424">
        <f t="shared" si="2"/>
        <v>0</v>
      </c>
      <c r="S22" s="424">
        <f t="shared" si="2"/>
        <v>0</v>
      </c>
      <c r="T22" s="424">
        <f t="shared" si="2"/>
        <v>0</v>
      </c>
      <c r="U22" s="424">
        <f t="shared" si="2"/>
        <v>0</v>
      </c>
      <c r="V22" s="424">
        <f t="shared" si="2"/>
        <v>0</v>
      </c>
      <c r="W22" s="424">
        <f t="shared" si="3"/>
        <v>0</v>
      </c>
      <c r="X22" s="424">
        <f t="shared" si="3"/>
        <v>0</v>
      </c>
      <c r="Y22" s="199"/>
      <c r="Z22" s="199"/>
      <c r="AA22" s="199"/>
    </row>
    <row r="23" spans="1:27" x14ac:dyDescent="0.25">
      <c r="A23" s="423"/>
      <c r="B23" s="210"/>
      <c r="C23" s="211"/>
      <c r="D23" s="211"/>
      <c r="E23" s="212"/>
      <c r="F23" s="213"/>
      <c r="G23" s="424">
        <f t="shared" si="2"/>
        <v>0</v>
      </c>
      <c r="H23" s="424">
        <f t="shared" si="2"/>
        <v>0</v>
      </c>
      <c r="I23" s="424">
        <f t="shared" si="2"/>
        <v>0</v>
      </c>
      <c r="J23" s="424">
        <f t="shared" si="2"/>
        <v>0</v>
      </c>
      <c r="K23" s="424">
        <f t="shared" si="2"/>
        <v>0</v>
      </c>
      <c r="L23" s="424">
        <f t="shared" si="2"/>
        <v>0</v>
      </c>
      <c r="M23" s="424">
        <f t="shared" si="2"/>
        <v>0</v>
      </c>
      <c r="N23" s="424">
        <f t="shared" si="2"/>
        <v>0</v>
      </c>
      <c r="O23" s="424">
        <f t="shared" si="2"/>
        <v>0</v>
      </c>
      <c r="P23" s="424">
        <f t="shared" si="2"/>
        <v>0</v>
      </c>
      <c r="Q23" s="424">
        <f t="shared" si="2"/>
        <v>0</v>
      </c>
      <c r="R23" s="424">
        <f t="shared" si="2"/>
        <v>0</v>
      </c>
      <c r="S23" s="424">
        <f t="shared" si="2"/>
        <v>0</v>
      </c>
      <c r="T23" s="424">
        <f t="shared" si="2"/>
        <v>0</v>
      </c>
      <c r="U23" s="424">
        <f t="shared" si="2"/>
        <v>0</v>
      </c>
      <c r="V23" s="424">
        <f t="shared" si="2"/>
        <v>0</v>
      </c>
      <c r="W23" s="424">
        <f t="shared" si="3"/>
        <v>0</v>
      </c>
      <c r="X23" s="424">
        <f t="shared" si="3"/>
        <v>0</v>
      </c>
      <c r="Y23" s="199"/>
      <c r="Z23" s="199"/>
      <c r="AA23" s="199"/>
    </row>
    <row r="24" spans="1:27" x14ac:dyDescent="0.25">
      <c r="A24" s="423"/>
      <c r="B24" s="210"/>
      <c r="C24" s="211"/>
      <c r="D24" s="211"/>
      <c r="E24" s="212"/>
      <c r="F24" s="213"/>
      <c r="G24" s="424">
        <f t="shared" si="2"/>
        <v>0</v>
      </c>
      <c r="H24" s="424">
        <f t="shared" si="2"/>
        <v>0</v>
      </c>
      <c r="I24" s="424">
        <f t="shared" si="2"/>
        <v>0</v>
      </c>
      <c r="J24" s="424">
        <f t="shared" si="2"/>
        <v>0</v>
      </c>
      <c r="K24" s="424">
        <f t="shared" si="2"/>
        <v>0</v>
      </c>
      <c r="L24" s="424">
        <f t="shared" si="2"/>
        <v>0</v>
      </c>
      <c r="M24" s="424">
        <f t="shared" si="2"/>
        <v>0</v>
      </c>
      <c r="N24" s="424">
        <f t="shared" si="2"/>
        <v>0</v>
      </c>
      <c r="O24" s="424">
        <f t="shared" si="2"/>
        <v>0</v>
      </c>
      <c r="P24" s="424">
        <f t="shared" si="2"/>
        <v>0</v>
      </c>
      <c r="Q24" s="424">
        <f t="shared" si="2"/>
        <v>0</v>
      </c>
      <c r="R24" s="424">
        <f t="shared" si="2"/>
        <v>0</v>
      </c>
      <c r="S24" s="424">
        <f t="shared" si="2"/>
        <v>0</v>
      </c>
      <c r="T24" s="424">
        <f t="shared" si="2"/>
        <v>0</v>
      </c>
      <c r="U24" s="424">
        <f t="shared" si="2"/>
        <v>0</v>
      </c>
      <c r="V24" s="424">
        <f t="shared" si="2"/>
        <v>0</v>
      </c>
      <c r="W24" s="424">
        <f t="shared" si="3"/>
        <v>0</v>
      </c>
      <c r="X24" s="424">
        <f t="shared" si="3"/>
        <v>0</v>
      </c>
      <c r="Y24" s="199"/>
      <c r="Z24" s="199"/>
      <c r="AA24" s="199"/>
    </row>
    <row r="25" spans="1:27" x14ac:dyDescent="0.25">
      <c r="A25" s="423"/>
      <c r="B25" s="210"/>
      <c r="C25" s="211"/>
      <c r="D25" s="211"/>
      <c r="E25" s="212"/>
      <c r="F25" s="213"/>
      <c r="G25" s="424">
        <f t="shared" ref="G25:M27" si="4">IF($F25=G$7,SUM($C25:$E25),0)</f>
        <v>0</v>
      </c>
      <c r="H25" s="424">
        <f t="shared" si="4"/>
        <v>0</v>
      </c>
      <c r="I25" s="424">
        <f t="shared" si="4"/>
        <v>0</v>
      </c>
      <c r="J25" s="424">
        <f t="shared" si="4"/>
        <v>0</v>
      </c>
      <c r="K25" s="424">
        <f t="shared" si="4"/>
        <v>0</v>
      </c>
      <c r="L25" s="424">
        <f t="shared" si="4"/>
        <v>0</v>
      </c>
      <c r="M25" s="424">
        <f t="shared" si="4"/>
        <v>0</v>
      </c>
      <c r="N25" s="424"/>
      <c r="O25" s="424">
        <f t="shared" ref="O25:V27" si="5">IF($F25=O$7,SUM($C25:$E25),0)</f>
        <v>0</v>
      </c>
      <c r="P25" s="424">
        <f t="shared" si="5"/>
        <v>0</v>
      </c>
      <c r="Q25" s="424">
        <f t="shared" si="5"/>
        <v>0</v>
      </c>
      <c r="R25" s="424">
        <f t="shared" si="5"/>
        <v>0</v>
      </c>
      <c r="S25" s="424">
        <f t="shared" si="5"/>
        <v>0</v>
      </c>
      <c r="T25" s="424">
        <f t="shared" si="5"/>
        <v>0</v>
      </c>
      <c r="U25" s="424">
        <f t="shared" si="5"/>
        <v>0</v>
      </c>
      <c r="V25" s="424">
        <f t="shared" si="5"/>
        <v>0</v>
      </c>
      <c r="W25" s="424">
        <f t="shared" si="3"/>
        <v>0</v>
      </c>
      <c r="X25" s="424">
        <f t="shared" si="3"/>
        <v>0</v>
      </c>
      <c r="Y25" s="199"/>
      <c r="Z25" s="199"/>
      <c r="AA25" s="199"/>
    </row>
    <row r="26" spans="1:27" x14ac:dyDescent="0.25">
      <c r="A26" s="423"/>
      <c r="B26" s="210"/>
      <c r="C26" s="211"/>
      <c r="D26" s="211"/>
      <c r="E26" s="212"/>
      <c r="F26" s="213"/>
      <c r="G26" s="424">
        <f t="shared" si="4"/>
        <v>0</v>
      </c>
      <c r="H26" s="424">
        <f t="shared" si="4"/>
        <v>0</v>
      </c>
      <c r="I26" s="424">
        <f t="shared" si="4"/>
        <v>0</v>
      </c>
      <c r="J26" s="424">
        <f t="shared" si="4"/>
        <v>0</v>
      </c>
      <c r="K26" s="424">
        <f t="shared" si="4"/>
        <v>0</v>
      </c>
      <c r="L26" s="424">
        <f t="shared" si="4"/>
        <v>0</v>
      </c>
      <c r="M26" s="424">
        <f t="shared" si="4"/>
        <v>0</v>
      </c>
      <c r="N26" s="424">
        <f>IF($F26=N$7,SUM($C26:$E26),0)</f>
        <v>0</v>
      </c>
      <c r="O26" s="424">
        <f t="shared" si="5"/>
        <v>0</v>
      </c>
      <c r="P26" s="424">
        <f t="shared" si="5"/>
        <v>0</v>
      </c>
      <c r="Q26" s="424">
        <f t="shared" si="5"/>
        <v>0</v>
      </c>
      <c r="R26" s="424">
        <f t="shared" si="5"/>
        <v>0</v>
      </c>
      <c r="S26" s="424">
        <f t="shared" si="5"/>
        <v>0</v>
      </c>
      <c r="T26" s="424">
        <f t="shared" si="5"/>
        <v>0</v>
      </c>
      <c r="U26" s="424">
        <f t="shared" si="5"/>
        <v>0</v>
      </c>
      <c r="V26" s="424">
        <f t="shared" si="5"/>
        <v>0</v>
      </c>
      <c r="W26" s="424">
        <f t="shared" si="3"/>
        <v>0</v>
      </c>
      <c r="X26" s="424">
        <f t="shared" si="3"/>
        <v>0</v>
      </c>
      <c r="Y26" s="199"/>
      <c r="Z26" s="199"/>
      <c r="AA26" s="199"/>
    </row>
    <row r="27" spans="1:27" x14ac:dyDescent="0.25">
      <c r="A27" s="423"/>
      <c r="B27" s="210"/>
      <c r="C27" s="211"/>
      <c r="D27" s="211"/>
      <c r="E27" s="212"/>
      <c r="F27" s="213"/>
      <c r="G27" s="424">
        <f t="shared" si="4"/>
        <v>0</v>
      </c>
      <c r="H27" s="424">
        <f t="shared" si="4"/>
        <v>0</v>
      </c>
      <c r="I27" s="424">
        <f t="shared" si="4"/>
        <v>0</v>
      </c>
      <c r="J27" s="424">
        <f t="shared" si="4"/>
        <v>0</v>
      </c>
      <c r="K27" s="424">
        <f t="shared" si="4"/>
        <v>0</v>
      </c>
      <c r="L27" s="424">
        <f t="shared" si="4"/>
        <v>0</v>
      </c>
      <c r="M27" s="424">
        <f t="shared" si="4"/>
        <v>0</v>
      </c>
      <c r="N27" s="424">
        <f>IF($F27=N$7,SUM($C27:$E27),0)</f>
        <v>0</v>
      </c>
      <c r="O27" s="424">
        <f t="shared" si="5"/>
        <v>0</v>
      </c>
      <c r="P27" s="424">
        <f t="shared" si="5"/>
        <v>0</v>
      </c>
      <c r="Q27" s="424">
        <f t="shared" si="5"/>
        <v>0</v>
      </c>
      <c r="R27" s="424">
        <f t="shared" si="5"/>
        <v>0</v>
      </c>
      <c r="S27" s="424">
        <f t="shared" si="5"/>
        <v>0</v>
      </c>
      <c r="T27" s="424">
        <f t="shared" si="5"/>
        <v>0</v>
      </c>
      <c r="U27" s="424">
        <f t="shared" si="5"/>
        <v>0</v>
      </c>
      <c r="V27" s="424">
        <f t="shared" si="5"/>
        <v>0</v>
      </c>
      <c r="W27" s="424">
        <f t="shared" si="3"/>
        <v>0</v>
      </c>
      <c r="X27" s="424">
        <f t="shared" si="3"/>
        <v>0</v>
      </c>
      <c r="Y27" s="199"/>
      <c r="Z27" s="199"/>
      <c r="AA27" s="199"/>
    </row>
    <row r="28" spans="1:27" x14ac:dyDescent="0.25">
      <c r="A28" s="209"/>
      <c r="B28" s="210"/>
      <c r="C28" s="211"/>
      <c r="D28" s="211"/>
      <c r="E28" s="212"/>
      <c r="F28" s="213"/>
      <c r="G28" s="424">
        <f t="shared" ref="G28:P37" si="6">IF($F28=G$7,SUM($C28:$E28),0)</f>
        <v>0</v>
      </c>
      <c r="H28" s="424">
        <f t="shared" si="6"/>
        <v>0</v>
      </c>
      <c r="I28" s="424">
        <f t="shared" si="6"/>
        <v>0</v>
      </c>
      <c r="J28" s="424">
        <f t="shared" si="6"/>
        <v>0</v>
      </c>
      <c r="K28" s="424">
        <f t="shared" si="6"/>
        <v>0</v>
      </c>
      <c r="L28" s="424">
        <f t="shared" si="6"/>
        <v>0</v>
      </c>
      <c r="M28" s="424">
        <f t="shared" si="6"/>
        <v>0</v>
      </c>
      <c r="N28" s="424">
        <f t="shared" si="6"/>
        <v>0</v>
      </c>
      <c r="O28" s="424">
        <f t="shared" si="6"/>
        <v>0</v>
      </c>
      <c r="P28" s="424">
        <f t="shared" si="6"/>
        <v>0</v>
      </c>
      <c r="Q28" s="424">
        <f t="shared" ref="Q28:X37" si="7">IF($F28=Q$7,SUM($C28:$E28),0)</f>
        <v>0</v>
      </c>
      <c r="R28" s="424">
        <f t="shared" si="7"/>
        <v>0</v>
      </c>
      <c r="S28" s="424">
        <f t="shared" si="7"/>
        <v>0</v>
      </c>
      <c r="T28" s="424">
        <f t="shared" si="7"/>
        <v>0</v>
      </c>
      <c r="U28" s="424">
        <f t="shared" si="7"/>
        <v>0</v>
      </c>
      <c r="V28" s="424">
        <f t="shared" si="7"/>
        <v>0</v>
      </c>
      <c r="W28" s="424">
        <f t="shared" si="7"/>
        <v>0</v>
      </c>
      <c r="X28" s="424">
        <f t="shared" si="7"/>
        <v>0</v>
      </c>
      <c r="Y28" s="199"/>
      <c r="Z28" s="199"/>
      <c r="AA28" s="199"/>
    </row>
    <row r="29" spans="1:27" x14ac:dyDescent="0.25">
      <c r="A29" s="209"/>
      <c r="B29" s="210"/>
      <c r="C29" s="211"/>
      <c r="D29" s="211"/>
      <c r="E29" s="212"/>
      <c r="F29" s="213"/>
      <c r="G29" s="424">
        <f t="shared" si="6"/>
        <v>0</v>
      </c>
      <c r="H29" s="424">
        <f t="shared" si="6"/>
        <v>0</v>
      </c>
      <c r="I29" s="424">
        <f t="shared" si="6"/>
        <v>0</v>
      </c>
      <c r="J29" s="424">
        <f t="shared" si="6"/>
        <v>0</v>
      </c>
      <c r="K29" s="424">
        <f t="shared" si="6"/>
        <v>0</v>
      </c>
      <c r="L29" s="424">
        <f t="shared" si="6"/>
        <v>0</v>
      </c>
      <c r="M29" s="424">
        <f t="shared" si="6"/>
        <v>0</v>
      </c>
      <c r="N29" s="424">
        <f t="shared" si="6"/>
        <v>0</v>
      </c>
      <c r="O29" s="424">
        <f t="shared" si="6"/>
        <v>0</v>
      </c>
      <c r="P29" s="424">
        <f t="shared" si="6"/>
        <v>0</v>
      </c>
      <c r="Q29" s="424">
        <f t="shared" si="7"/>
        <v>0</v>
      </c>
      <c r="R29" s="424">
        <f t="shared" si="7"/>
        <v>0</v>
      </c>
      <c r="S29" s="424">
        <f t="shared" si="7"/>
        <v>0</v>
      </c>
      <c r="T29" s="424">
        <f t="shared" si="7"/>
        <v>0</v>
      </c>
      <c r="U29" s="424">
        <f t="shared" si="7"/>
        <v>0</v>
      </c>
      <c r="V29" s="424">
        <f t="shared" si="7"/>
        <v>0</v>
      </c>
      <c r="W29" s="424">
        <f t="shared" si="7"/>
        <v>0</v>
      </c>
      <c r="X29" s="424">
        <f t="shared" si="7"/>
        <v>0</v>
      </c>
      <c r="Y29" s="199"/>
      <c r="Z29" s="199"/>
      <c r="AA29" s="199"/>
    </row>
    <row r="30" spans="1:27" x14ac:dyDescent="0.25">
      <c r="A30" s="209"/>
      <c r="B30" s="210"/>
      <c r="C30" s="211"/>
      <c r="D30" s="211"/>
      <c r="E30" s="212"/>
      <c r="F30" s="213"/>
      <c r="G30" s="424">
        <f t="shared" si="6"/>
        <v>0</v>
      </c>
      <c r="H30" s="424">
        <f t="shared" si="6"/>
        <v>0</v>
      </c>
      <c r="I30" s="424">
        <f t="shared" si="6"/>
        <v>0</v>
      </c>
      <c r="J30" s="424">
        <f t="shared" si="6"/>
        <v>0</v>
      </c>
      <c r="K30" s="424">
        <f t="shared" si="6"/>
        <v>0</v>
      </c>
      <c r="L30" s="424">
        <f t="shared" si="6"/>
        <v>0</v>
      </c>
      <c r="M30" s="424">
        <f t="shared" si="6"/>
        <v>0</v>
      </c>
      <c r="N30" s="424">
        <f t="shared" si="6"/>
        <v>0</v>
      </c>
      <c r="O30" s="424">
        <f t="shared" si="6"/>
        <v>0</v>
      </c>
      <c r="P30" s="424">
        <f t="shared" si="6"/>
        <v>0</v>
      </c>
      <c r="Q30" s="424">
        <f t="shared" si="7"/>
        <v>0</v>
      </c>
      <c r="R30" s="424">
        <f t="shared" si="7"/>
        <v>0</v>
      </c>
      <c r="S30" s="424">
        <f t="shared" si="7"/>
        <v>0</v>
      </c>
      <c r="T30" s="424">
        <f t="shared" si="7"/>
        <v>0</v>
      </c>
      <c r="U30" s="424">
        <f t="shared" si="7"/>
        <v>0</v>
      </c>
      <c r="V30" s="424">
        <f t="shared" si="7"/>
        <v>0</v>
      </c>
      <c r="W30" s="424">
        <f t="shared" si="7"/>
        <v>0</v>
      </c>
      <c r="X30" s="424">
        <f t="shared" si="7"/>
        <v>0</v>
      </c>
      <c r="Y30" s="199"/>
      <c r="Z30" s="199"/>
      <c r="AA30" s="199"/>
    </row>
    <row r="31" spans="1:27" x14ac:dyDescent="0.25">
      <c r="A31" s="209"/>
      <c r="B31" s="210"/>
      <c r="C31" s="211"/>
      <c r="D31" s="211"/>
      <c r="E31" s="212"/>
      <c r="F31" s="213"/>
      <c r="G31" s="424">
        <f t="shared" si="6"/>
        <v>0</v>
      </c>
      <c r="H31" s="424">
        <f t="shared" si="6"/>
        <v>0</v>
      </c>
      <c r="I31" s="424">
        <f t="shared" si="6"/>
        <v>0</v>
      </c>
      <c r="J31" s="424">
        <f t="shared" si="6"/>
        <v>0</v>
      </c>
      <c r="K31" s="424">
        <f t="shared" si="6"/>
        <v>0</v>
      </c>
      <c r="L31" s="424">
        <f t="shared" si="6"/>
        <v>0</v>
      </c>
      <c r="M31" s="424">
        <f t="shared" si="6"/>
        <v>0</v>
      </c>
      <c r="N31" s="424">
        <f t="shared" si="6"/>
        <v>0</v>
      </c>
      <c r="O31" s="424">
        <f t="shared" si="6"/>
        <v>0</v>
      </c>
      <c r="P31" s="424">
        <f t="shared" si="6"/>
        <v>0</v>
      </c>
      <c r="Q31" s="424">
        <f t="shared" si="7"/>
        <v>0</v>
      </c>
      <c r="R31" s="424">
        <f t="shared" si="7"/>
        <v>0</v>
      </c>
      <c r="S31" s="424">
        <f t="shared" si="7"/>
        <v>0</v>
      </c>
      <c r="T31" s="424">
        <f t="shared" si="7"/>
        <v>0</v>
      </c>
      <c r="U31" s="424">
        <f t="shared" si="7"/>
        <v>0</v>
      </c>
      <c r="V31" s="424">
        <f t="shared" si="7"/>
        <v>0</v>
      </c>
      <c r="W31" s="424">
        <f t="shared" si="7"/>
        <v>0</v>
      </c>
      <c r="X31" s="424">
        <f t="shared" si="7"/>
        <v>0</v>
      </c>
      <c r="Y31" s="199"/>
      <c r="Z31" s="199"/>
      <c r="AA31" s="199"/>
    </row>
    <row r="32" spans="1:27" x14ac:dyDescent="0.25">
      <c r="A32" s="209"/>
      <c r="B32" s="210"/>
      <c r="C32" s="211"/>
      <c r="D32" s="211"/>
      <c r="E32" s="212"/>
      <c r="F32" s="213"/>
      <c r="G32" s="424">
        <f t="shared" si="6"/>
        <v>0</v>
      </c>
      <c r="H32" s="424">
        <f t="shared" si="6"/>
        <v>0</v>
      </c>
      <c r="I32" s="424">
        <f t="shared" si="6"/>
        <v>0</v>
      </c>
      <c r="J32" s="424">
        <f t="shared" si="6"/>
        <v>0</v>
      </c>
      <c r="K32" s="424">
        <f t="shared" si="6"/>
        <v>0</v>
      </c>
      <c r="L32" s="424">
        <f t="shared" si="6"/>
        <v>0</v>
      </c>
      <c r="M32" s="424">
        <f t="shared" si="6"/>
        <v>0</v>
      </c>
      <c r="N32" s="424">
        <f t="shared" si="6"/>
        <v>0</v>
      </c>
      <c r="O32" s="424">
        <f t="shared" si="6"/>
        <v>0</v>
      </c>
      <c r="P32" s="424">
        <f t="shared" si="6"/>
        <v>0</v>
      </c>
      <c r="Q32" s="424">
        <f t="shared" si="7"/>
        <v>0</v>
      </c>
      <c r="R32" s="424">
        <f t="shared" si="7"/>
        <v>0</v>
      </c>
      <c r="S32" s="424">
        <f t="shared" si="7"/>
        <v>0</v>
      </c>
      <c r="T32" s="424">
        <f t="shared" si="7"/>
        <v>0</v>
      </c>
      <c r="U32" s="424">
        <f t="shared" si="7"/>
        <v>0</v>
      </c>
      <c r="V32" s="424">
        <f t="shared" si="7"/>
        <v>0</v>
      </c>
      <c r="W32" s="424">
        <f t="shared" si="7"/>
        <v>0</v>
      </c>
      <c r="X32" s="424">
        <f t="shared" si="7"/>
        <v>0</v>
      </c>
      <c r="Y32" s="199"/>
      <c r="Z32" s="199"/>
      <c r="AA32" s="199"/>
    </row>
    <row r="33" spans="1:24" x14ac:dyDescent="0.25">
      <c r="A33" s="209"/>
      <c r="B33" s="210"/>
      <c r="C33" s="211"/>
      <c r="D33" s="211"/>
      <c r="E33" s="212"/>
      <c r="F33" s="213"/>
      <c r="G33" s="425">
        <f t="shared" si="6"/>
        <v>0</v>
      </c>
      <c r="H33" s="425">
        <f t="shared" si="6"/>
        <v>0</v>
      </c>
      <c r="I33" s="425">
        <f t="shared" si="6"/>
        <v>0</v>
      </c>
      <c r="J33" s="425">
        <f t="shared" si="6"/>
        <v>0</v>
      </c>
      <c r="K33" s="425">
        <f t="shared" si="6"/>
        <v>0</v>
      </c>
      <c r="L33" s="425">
        <f t="shared" si="6"/>
        <v>0</v>
      </c>
      <c r="M33" s="425">
        <f t="shared" si="6"/>
        <v>0</v>
      </c>
      <c r="N33" s="425">
        <f t="shared" si="6"/>
        <v>0</v>
      </c>
      <c r="O33" s="425">
        <f t="shared" si="6"/>
        <v>0</v>
      </c>
      <c r="P33" s="425">
        <f t="shared" si="6"/>
        <v>0</v>
      </c>
      <c r="Q33" s="425">
        <f t="shared" si="7"/>
        <v>0</v>
      </c>
      <c r="R33" s="425">
        <f t="shared" si="7"/>
        <v>0</v>
      </c>
      <c r="S33" s="425">
        <f t="shared" si="7"/>
        <v>0</v>
      </c>
      <c r="T33" s="425">
        <f t="shared" si="7"/>
        <v>0</v>
      </c>
      <c r="U33" s="425">
        <f t="shared" si="7"/>
        <v>0</v>
      </c>
      <c r="V33" s="425">
        <f t="shared" si="7"/>
        <v>0</v>
      </c>
      <c r="W33" s="425">
        <f t="shared" si="7"/>
        <v>0</v>
      </c>
      <c r="X33" s="425">
        <f t="shared" si="7"/>
        <v>0</v>
      </c>
    </row>
    <row r="34" spans="1:24" x14ac:dyDescent="0.25">
      <c r="A34" s="209"/>
      <c r="B34" s="210"/>
      <c r="C34" s="211"/>
      <c r="D34" s="211"/>
      <c r="E34" s="212"/>
      <c r="F34" s="213"/>
      <c r="G34" s="425">
        <f t="shared" si="6"/>
        <v>0</v>
      </c>
      <c r="H34" s="425">
        <f t="shared" si="6"/>
        <v>0</v>
      </c>
      <c r="I34" s="425">
        <f t="shared" si="6"/>
        <v>0</v>
      </c>
      <c r="J34" s="425">
        <f t="shared" si="6"/>
        <v>0</v>
      </c>
      <c r="K34" s="425">
        <f t="shared" si="6"/>
        <v>0</v>
      </c>
      <c r="L34" s="425">
        <f t="shared" si="6"/>
        <v>0</v>
      </c>
      <c r="M34" s="425">
        <f t="shared" si="6"/>
        <v>0</v>
      </c>
      <c r="N34" s="425">
        <f t="shared" si="6"/>
        <v>0</v>
      </c>
      <c r="O34" s="425">
        <f t="shared" si="6"/>
        <v>0</v>
      </c>
      <c r="P34" s="425">
        <f t="shared" si="6"/>
        <v>0</v>
      </c>
      <c r="Q34" s="425">
        <f t="shared" si="7"/>
        <v>0</v>
      </c>
      <c r="R34" s="425">
        <f t="shared" si="7"/>
        <v>0</v>
      </c>
      <c r="S34" s="425">
        <f t="shared" si="7"/>
        <v>0</v>
      </c>
      <c r="T34" s="425">
        <f t="shared" si="7"/>
        <v>0</v>
      </c>
      <c r="U34" s="425">
        <f t="shared" si="7"/>
        <v>0</v>
      </c>
      <c r="V34" s="425">
        <f t="shared" si="7"/>
        <v>0</v>
      </c>
      <c r="W34" s="425">
        <f t="shared" si="7"/>
        <v>0</v>
      </c>
      <c r="X34" s="425">
        <f t="shared" si="7"/>
        <v>0</v>
      </c>
    </row>
    <row r="35" spans="1:24" x14ac:dyDescent="0.25">
      <c r="A35" s="209"/>
      <c r="B35" s="210"/>
      <c r="C35" s="211"/>
      <c r="D35" s="211"/>
      <c r="E35" s="212"/>
      <c r="F35" s="213"/>
      <c r="G35" s="425">
        <f t="shared" si="6"/>
        <v>0</v>
      </c>
      <c r="H35" s="425">
        <f t="shared" si="6"/>
        <v>0</v>
      </c>
      <c r="I35" s="425">
        <f t="shared" si="6"/>
        <v>0</v>
      </c>
      <c r="J35" s="425">
        <f t="shared" si="6"/>
        <v>0</v>
      </c>
      <c r="K35" s="425">
        <f t="shared" si="6"/>
        <v>0</v>
      </c>
      <c r="L35" s="425">
        <f t="shared" si="6"/>
        <v>0</v>
      </c>
      <c r="M35" s="425">
        <f t="shared" si="6"/>
        <v>0</v>
      </c>
      <c r="N35" s="425">
        <f t="shared" si="6"/>
        <v>0</v>
      </c>
      <c r="O35" s="425">
        <f t="shared" si="6"/>
        <v>0</v>
      </c>
      <c r="P35" s="425">
        <f t="shared" si="6"/>
        <v>0</v>
      </c>
      <c r="Q35" s="425">
        <f t="shared" si="7"/>
        <v>0</v>
      </c>
      <c r="R35" s="425">
        <f t="shared" si="7"/>
        <v>0</v>
      </c>
      <c r="S35" s="425">
        <f t="shared" si="7"/>
        <v>0</v>
      </c>
      <c r="T35" s="425">
        <f t="shared" si="7"/>
        <v>0</v>
      </c>
      <c r="U35" s="425">
        <f t="shared" si="7"/>
        <v>0</v>
      </c>
      <c r="V35" s="425">
        <f t="shared" si="7"/>
        <v>0</v>
      </c>
      <c r="W35" s="425">
        <f t="shared" si="7"/>
        <v>0</v>
      </c>
      <c r="X35" s="425">
        <f t="shared" si="7"/>
        <v>0</v>
      </c>
    </row>
    <row r="36" spans="1:24" x14ac:dyDescent="0.25">
      <c r="A36" s="209"/>
      <c r="B36" s="210"/>
      <c r="C36" s="211"/>
      <c r="D36" s="211"/>
      <c r="E36" s="212"/>
      <c r="F36" s="213"/>
      <c r="G36" s="425">
        <f t="shared" si="6"/>
        <v>0</v>
      </c>
      <c r="H36" s="425">
        <f t="shared" si="6"/>
        <v>0</v>
      </c>
      <c r="I36" s="425">
        <f t="shared" si="6"/>
        <v>0</v>
      </c>
      <c r="J36" s="425">
        <f t="shared" si="6"/>
        <v>0</v>
      </c>
      <c r="K36" s="425">
        <f t="shared" si="6"/>
        <v>0</v>
      </c>
      <c r="L36" s="425">
        <f t="shared" si="6"/>
        <v>0</v>
      </c>
      <c r="M36" s="425">
        <f t="shared" si="6"/>
        <v>0</v>
      </c>
      <c r="N36" s="425">
        <f t="shared" si="6"/>
        <v>0</v>
      </c>
      <c r="O36" s="425">
        <f t="shared" si="6"/>
        <v>0</v>
      </c>
      <c r="P36" s="425">
        <f t="shared" si="6"/>
        <v>0</v>
      </c>
      <c r="Q36" s="425">
        <f t="shared" si="7"/>
        <v>0</v>
      </c>
      <c r="R36" s="425">
        <f t="shared" si="7"/>
        <v>0</v>
      </c>
      <c r="S36" s="425">
        <f t="shared" si="7"/>
        <v>0</v>
      </c>
      <c r="T36" s="425">
        <f t="shared" si="7"/>
        <v>0</v>
      </c>
      <c r="U36" s="425">
        <f t="shared" si="7"/>
        <v>0</v>
      </c>
      <c r="V36" s="425">
        <f t="shared" si="7"/>
        <v>0</v>
      </c>
      <c r="W36" s="425">
        <f t="shared" si="7"/>
        <v>0</v>
      </c>
      <c r="X36" s="425">
        <f t="shared" si="7"/>
        <v>0</v>
      </c>
    </row>
    <row r="37" spans="1:24" x14ac:dyDescent="0.25">
      <c r="A37" s="209"/>
      <c r="B37" s="210"/>
      <c r="C37" s="211"/>
      <c r="D37" s="211"/>
      <c r="E37" s="212"/>
      <c r="F37" s="213"/>
      <c r="G37" s="425">
        <f t="shared" si="6"/>
        <v>0</v>
      </c>
      <c r="H37" s="425">
        <f t="shared" si="6"/>
        <v>0</v>
      </c>
      <c r="I37" s="425">
        <f t="shared" si="6"/>
        <v>0</v>
      </c>
      <c r="J37" s="425">
        <f t="shared" si="6"/>
        <v>0</v>
      </c>
      <c r="K37" s="425">
        <f t="shared" si="6"/>
        <v>0</v>
      </c>
      <c r="L37" s="425">
        <f t="shared" si="6"/>
        <v>0</v>
      </c>
      <c r="M37" s="425">
        <f t="shared" si="6"/>
        <v>0</v>
      </c>
      <c r="N37" s="425">
        <f t="shared" si="6"/>
        <v>0</v>
      </c>
      <c r="O37" s="425">
        <f t="shared" si="6"/>
        <v>0</v>
      </c>
      <c r="P37" s="425">
        <f t="shared" si="6"/>
        <v>0</v>
      </c>
      <c r="Q37" s="425">
        <f t="shared" si="7"/>
        <v>0</v>
      </c>
      <c r="R37" s="425">
        <f t="shared" si="7"/>
        <v>0</v>
      </c>
      <c r="S37" s="425">
        <f t="shared" si="7"/>
        <v>0</v>
      </c>
      <c r="T37" s="425">
        <f t="shared" si="7"/>
        <v>0</v>
      </c>
      <c r="U37" s="425">
        <f t="shared" si="7"/>
        <v>0</v>
      </c>
      <c r="V37" s="425">
        <f t="shared" si="7"/>
        <v>0</v>
      </c>
      <c r="W37" s="425">
        <f t="shared" si="7"/>
        <v>0</v>
      </c>
      <c r="X37" s="425">
        <f t="shared" si="7"/>
        <v>0</v>
      </c>
    </row>
    <row r="38" spans="1:24" x14ac:dyDescent="0.25">
      <c r="A38" s="209"/>
      <c r="B38" s="210"/>
      <c r="C38" s="211"/>
      <c r="D38" s="211"/>
      <c r="E38" s="212"/>
      <c r="F38" s="213"/>
      <c r="G38" s="425">
        <f t="shared" ref="G38:P47" si="8">IF($F38=G$7,SUM($C38:$E38),0)</f>
        <v>0</v>
      </c>
      <c r="H38" s="425">
        <f t="shared" si="8"/>
        <v>0</v>
      </c>
      <c r="I38" s="425">
        <f t="shared" si="8"/>
        <v>0</v>
      </c>
      <c r="J38" s="425">
        <f t="shared" si="8"/>
        <v>0</v>
      </c>
      <c r="K38" s="425">
        <f t="shared" si="8"/>
        <v>0</v>
      </c>
      <c r="L38" s="425">
        <f t="shared" si="8"/>
        <v>0</v>
      </c>
      <c r="M38" s="425">
        <f t="shared" si="8"/>
        <v>0</v>
      </c>
      <c r="N38" s="425">
        <f t="shared" si="8"/>
        <v>0</v>
      </c>
      <c r="O38" s="425">
        <f t="shared" si="8"/>
        <v>0</v>
      </c>
      <c r="P38" s="425">
        <f t="shared" si="8"/>
        <v>0</v>
      </c>
      <c r="Q38" s="425">
        <f t="shared" ref="Q38:X47" si="9">IF($F38=Q$7,SUM($C38:$E38),0)</f>
        <v>0</v>
      </c>
      <c r="R38" s="425">
        <f t="shared" si="9"/>
        <v>0</v>
      </c>
      <c r="S38" s="425">
        <f t="shared" si="9"/>
        <v>0</v>
      </c>
      <c r="T38" s="425">
        <f t="shared" si="9"/>
        <v>0</v>
      </c>
      <c r="U38" s="425">
        <f t="shared" si="9"/>
        <v>0</v>
      </c>
      <c r="V38" s="425">
        <f t="shared" si="9"/>
        <v>0</v>
      </c>
      <c r="W38" s="425">
        <f t="shared" si="9"/>
        <v>0</v>
      </c>
      <c r="X38" s="425">
        <f t="shared" si="9"/>
        <v>0</v>
      </c>
    </row>
    <row r="39" spans="1:24" x14ac:dyDescent="0.25">
      <c r="A39" s="209"/>
      <c r="B39" s="210"/>
      <c r="C39" s="211"/>
      <c r="D39" s="211"/>
      <c r="E39" s="212"/>
      <c r="F39" s="213"/>
      <c r="G39" s="425">
        <f t="shared" si="8"/>
        <v>0</v>
      </c>
      <c r="H39" s="425">
        <f t="shared" si="8"/>
        <v>0</v>
      </c>
      <c r="I39" s="425">
        <f t="shared" si="8"/>
        <v>0</v>
      </c>
      <c r="J39" s="425">
        <f t="shared" si="8"/>
        <v>0</v>
      </c>
      <c r="K39" s="425">
        <f t="shared" si="8"/>
        <v>0</v>
      </c>
      <c r="L39" s="425">
        <f t="shared" si="8"/>
        <v>0</v>
      </c>
      <c r="M39" s="425">
        <f t="shared" si="8"/>
        <v>0</v>
      </c>
      <c r="N39" s="425">
        <f t="shared" si="8"/>
        <v>0</v>
      </c>
      <c r="O39" s="425">
        <f t="shared" si="8"/>
        <v>0</v>
      </c>
      <c r="P39" s="425">
        <f t="shared" si="8"/>
        <v>0</v>
      </c>
      <c r="Q39" s="425">
        <f t="shared" si="9"/>
        <v>0</v>
      </c>
      <c r="R39" s="425">
        <f t="shared" si="9"/>
        <v>0</v>
      </c>
      <c r="S39" s="425">
        <f t="shared" si="9"/>
        <v>0</v>
      </c>
      <c r="T39" s="425">
        <f t="shared" si="9"/>
        <v>0</v>
      </c>
      <c r="U39" s="425">
        <f t="shared" si="9"/>
        <v>0</v>
      </c>
      <c r="V39" s="425">
        <f t="shared" si="9"/>
        <v>0</v>
      </c>
      <c r="W39" s="425">
        <f t="shared" si="9"/>
        <v>0</v>
      </c>
      <c r="X39" s="425">
        <f t="shared" si="9"/>
        <v>0</v>
      </c>
    </row>
    <row r="40" spans="1:24" x14ac:dyDescent="0.25">
      <c r="A40" s="209"/>
      <c r="B40" s="210"/>
      <c r="C40" s="211"/>
      <c r="D40" s="211"/>
      <c r="E40" s="212"/>
      <c r="F40" s="213"/>
      <c r="G40" s="425">
        <f t="shared" si="8"/>
        <v>0</v>
      </c>
      <c r="H40" s="425">
        <f t="shared" si="8"/>
        <v>0</v>
      </c>
      <c r="I40" s="425">
        <f t="shared" si="8"/>
        <v>0</v>
      </c>
      <c r="J40" s="425">
        <f t="shared" si="8"/>
        <v>0</v>
      </c>
      <c r="K40" s="425">
        <f t="shared" si="8"/>
        <v>0</v>
      </c>
      <c r="L40" s="425">
        <f t="shared" si="8"/>
        <v>0</v>
      </c>
      <c r="M40" s="425">
        <f t="shared" si="8"/>
        <v>0</v>
      </c>
      <c r="N40" s="425">
        <f t="shared" si="8"/>
        <v>0</v>
      </c>
      <c r="O40" s="425">
        <f t="shared" si="8"/>
        <v>0</v>
      </c>
      <c r="P40" s="425">
        <f t="shared" si="8"/>
        <v>0</v>
      </c>
      <c r="Q40" s="425">
        <f t="shared" si="9"/>
        <v>0</v>
      </c>
      <c r="R40" s="425">
        <f t="shared" si="9"/>
        <v>0</v>
      </c>
      <c r="S40" s="425">
        <f t="shared" si="9"/>
        <v>0</v>
      </c>
      <c r="T40" s="425">
        <f t="shared" si="9"/>
        <v>0</v>
      </c>
      <c r="U40" s="425">
        <f t="shared" si="9"/>
        <v>0</v>
      </c>
      <c r="V40" s="425">
        <f t="shared" si="9"/>
        <v>0</v>
      </c>
      <c r="W40" s="425">
        <f t="shared" si="9"/>
        <v>0</v>
      </c>
      <c r="X40" s="425">
        <f t="shared" si="9"/>
        <v>0</v>
      </c>
    </row>
    <row r="41" spans="1:24" x14ac:dyDescent="0.25">
      <c r="A41" s="209"/>
      <c r="B41" s="210"/>
      <c r="C41" s="211"/>
      <c r="D41" s="211"/>
      <c r="E41" s="212"/>
      <c r="F41" s="213"/>
      <c r="G41" s="425">
        <f t="shared" si="8"/>
        <v>0</v>
      </c>
      <c r="H41" s="425">
        <f t="shared" si="8"/>
        <v>0</v>
      </c>
      <c r="I41" s="425">
        <f t="shared" si="8"/>
        <v>0</v>
      </c>
      <c r="J41" s="425">
        <f t="shared" si="8"/>
        <v>0</v>
      </c>
      <c r="K41" s="425">
        <f t="shared" si="8"/>
        <v>0</v>
      </c>
      <c r="L41" s="425">
        <f t="shared" si="8"/>
        <v>0</v>
      </c>
      <c r="M41" s="425">
        <f t="shared" si="8"/>
        <v>0</v>
      </c>
      <c r="N41" s="425">
        <f t="shared" si="8"/>
        <v>0</v>
      </c>
      <c r="O41" s="425">
        <f t="shared" si="8"/>
        <v>0</v>
      </c>
      <c r="P41" s="425">
        <f t="shared" si="8"/>
        <v>0</v>
      </c>
      <c r="Q41" s="425">
        <f t="shared" si="9"/>
        <v>0</v>
      </c>
      <c r="R41" s="425">
        <f t="shared" si="9"/>
        <v>0</v>
      </c>
      <c r="S41" s="425">
        <f t="shared" si="9"/>
        <v>0</v>
      </c>
      <c r="T41" s="425">
        <f t="shared" si="9"/>
        <v>0</v>
      </c>
      <c r="U41" s="425">
        <f t="shared" si="9"/>
        <v>0</v>
      </c>
      <c r="V41" s="425">
        <f t="shared" si="9"/>
        <v>0</v>
      </c>
      <c r="W41" s="425">
        <f t="shared" si="9"/>
        <v>0</v>
      </c>
      <c r="X41" s="425">
        <f t="shared" si="9"/>
        <v>0</v>
      </c>
    </row>
    <row r="42" spans="1:24" x14ac:dyDescent="0.25">
      <c r="A42" s="209"/>
      <c r="B42" s="210"/>
      <c r="C42" s="211"/>
      <c r="D42" s="211"/>
      <c r="E42" s="212"/>
      <c r="F42" s="213"/>
      <c r="G42" s="425">
        <f t="shared" si="8"/>
        <v>0</v>
      </c>
      <c r="H42" s="425">
        <f t="shared" si="8"/>
        <v>0</v>
      </c>
      <c r="I42" s="425">
        <f t="shared" si="8"/>
        <v>0</v>
      </c>
      <c r="J42" s="425">
        <f t="shared" si="8"/>
        <v>0</v>
      </c>
      <c r="K42" s="425">
        <f t="shared" si="8"/>
        <v>0</v>
      </c>
      <c r="L42" s="425">
        <f t="shared" si="8"/>
        <v>0</v>
      </c>
      <c r="M42" s="425">
        <f t="shared" si="8"/>
        <v>0</v>
      </c>
      <c r="N42" s="425">
        <f t="shared" si="8"/>
        <v>0</v>
      </c>
      <c r="O42" s="425">
        <f t="shared" si="8"/>
        <v>0</v>
      </c>
      <c r="P42" s="425">
        <f t="shared" si="8"/>
        <v>0</v>
      </c>
      <c r="Q42" s="425">
        <f t="shared" si="9"/>
        <v>0</v>
      </c>
      <c r="R42" s="425">
        <f t="shared" si="9"/>
        <v>0</v>
      </c>
      <c r="S42" s="425">
        <f t="shared" si="9"/>
        <v>0</v>
      </c>
      <c r="T42" s="425">
        <f t="shared" si="9"/>
        <v>0</v>
      </c>
      <c r="U42" s="425">
        <f t="shared" si="9"/>
        <v>0</v>
      </c>
      <c r="V42" s="425">
        <f t="shared" si="9"/>
        <v>0</v>
      </c>
      <c r="W42" s="425">
        <f t="shared" si="9"/>
        <v>0</v>
      </c>
      <c r="X42" s="425">
        <f t="shared" si="9"/>
        <v>0</v>
      </c>
    </row>
    <row r="43" spans="1:24" x14ac:dyDescent="0.25">
      <c r="A43" s="209"/>
      <c r="B43" s="210"/>
      <c r="C43" s="211"/>
      <c r="D43" s="211"/>
      <c r="E43" s="212"/>
      <c r="F43" s="213"/>
      <c r="G43" s="425">
        <f t="shared" si="8"/>
        <v>0</v>
      </c>
      <c r="H43" s="425">
        <f t="shared" si="8"/>
        <v>0</v>
      </c>
      <c r="I43" s="425">
        <f t="shared" si="8"/>
        <v>0</v>
      </c>
      <c r="J43" s="425">
        <f t="shared" si="8"/>
        <v>0</v>
      </c>
      <c r="K43" s="425">
        <f t="shared" si="8"/>
        <v>0</v>
      </c>
      <c r="L43" s="425">
        <f t="shared" si="8"/>
        <v>0</v>
      </c>
      <c r="M43" s="425">
        <f t="shared" si="8"/>
        <v>0</v>
      </c>
      <c r="N43" s="425">
        <f t="shared" si="8"/>
        <v>0</v>
      </c>
      <c r="O43" s="425">
        <f t="shared" si="8"/>
        <v>0</v>
      </c>
      <c r="P43" s="425">
        <f t="shared" si="8"/>
        <v>0</v>
      </c>
      <c r="Q43" s="425">
        <f t="shared" si="9"/>
        <v>0</v>
      </c>
      <c r="R43" s="425">
        <f t="shared" si="9"/>
        <v>0</v>
      </c>
      <c r="S43" s="425">
        <f t="shared" si="9"/>
        <v>0</v>
      </c>
      <c r="T43" s="425">
        <f t="shared" si="9"/>
        <v>0</v>
      </c>
      <c r="U43" s="425">
        <f t="shared" si="9"/>
        <v>0</v>
      </c>
      <c r="V43" s="425">
        <f t="shared" si="9"/>
        <v>0</v>
      </c>
      <c r="W43" s="425">
        <f t="shared" si="9"/>
        <v>0</v>
      </c>
      <c r="X43" s="425">
        <f t="shared" si="9"/>
        <v>0</v>
      </c>
    </row>
    <row r="44" spans="1:24" x14ac:dyDescent="0.25">
      <c r="A44" s="209"/>
      <c r="B44" s="210"/>
      <c r="C44" s="211"/>
      <c r="D44" s="211"/>
      <c r="E44" s="212"/>
      <c r="F44" s="213"/>
      <c r="G44" s="425">
        <f t="shared" si="8"/>
        <v>0</v>
      </c>
      <c r="H44" s="425">
        <f t="shared" si="8"/>
        <v>0</v>
      </c>
      <c r="I44" s="425">
        <f t="shared" si="8"/>
        <v>0</v>
      </c>
      <c r="J44" s="425">
        <f t="shared" si="8"/>
        <v>0</v>
      </c>
      <c r="K44" s="425">
        <f t="shared" si="8"/>
        <v>0</v>
      </c>
      <c r="L44" s="425">
        <f t="shared" si="8"/>
        <v>0</v>
      </c>
      <c r="M44" s="425">
        <f t="shared" si="8"/>
        <v>0</v>
      </c>
      <c r="N44" s="425">
        <f t="shared" si="8"/>
        <v>0</v>
      </c>
      <c r="O44" s="425">
        <f t="shared" si="8"/>
        <v>0</v>
      </c>
      <c r="P44" s="425">
        <f t="shared" si="8"/>
        <v>0</v>
      </c>
      <c r="Q44" s="425">
        <f t="shared" si="9"/>
        <v>0</v>
      </c>
      <c r="R44" s="425">
        <f t="shared" si="9"/>
        <v>0</v>
      </c>
      <c r="S44" s="425">
        <f t="shared" si="9"/>
        <v>0</v>
      </c>
      <c r="T44" s="425">
        <f t="shared" si="9"/>
        <v>0</v>
      </c>
      <c r="U44" s="425">
        <f t="shared" si="9"/>
        <v>0</v>
      </c>
      <c r="V44" s="425">
        <f t="shared" si="9"/>
        <v>0</v>
      </c>
      <c r="W44" s="425">
        <f t="shared" si="9"/>
        <v>0</v>
      </c>
      <c r="X44" s="425">
        <f t="shared" si="9"/>
        <v>0</v>
      </c>
    </row>
    <row r="45" spans="1:24" x14ac:dyDescent="0.25">
      <c r="A45" s="209"/>
      <c r="B45" s="210"/>
      <c r="C45" s="211"/>
      <c r="D45" s="211"/>
      <c r="E45" s="212"/>
      <c r="F45" s="213"/>
      <c r="G45" s="425">
        <f t="shared" si="8"/>
        <v>0</v>
      </c>
      <c r="H45" s="425">
        <f t="shared" si="8"/>
        <v>0</v>
      </c>
      <c r="I45" s="425">
        <f t="shared" si="8"/>
        <v>0</v>
      </c>
      <c r="J45" s="425">
        <f t="shared" si="8"/>
        <v>0</v>
      </c>
      <c r="K45" s="425">
        <f t="shared" si="8"/>
        <v>0</v>
      </c>
      <c r="L45" s="425">
        <f t="shared" si="8"/>
        <v>0</v>
      </c>
      <c r="M45" s="425">
        <f t="shared" si="8"/>
        <v>0</v>
      </c>
      <c r="N45" s="425">
        <f t="shared" si="8"/>
        <v>0</v>
      </c>
      <c r="O45" s="425">
        <f t="shared" si="8"/>
        <v>0</v>
      </c>
      <c r="P45" s="425">
        <f t="shared" si="8"/>
        <v>0</v>
      </c>
      <c r="Q45" s="425">
        <f t="shared" si="9"/>
        <v>0</v>
      </c>
      <c r="R45" s="425">
        <f t="shared" si="9"/>
        <v>0</v>
      </c>
      <c r="S45" s="425">
        <f t="shared" si="9"/>
        <v>0</v>
      </c>
      <c r="T45" s="425">
        <f t="shared" si="9"/>
        <v>0</v>
      </c>
      <c r="U45" s="425">
        <f t="shared" si="9"/>
        <v>0</v>
      </c>
      <c r="V45" s="425">
        <f t="shared" si="9"/>
        <v>0</v>
      </c>
      <c r="W45" s="425">
        <f t="shared" si="9"/>
        <v>0</v>
      </c>
      <c r="X45" s="425">
        <f t="shared" si="9"/>
        <v>0</v>
      </c>
    </row>
    <row r="46" spans="1:24" x14ac:dyDescent="0.25">
      <c r="A46" s="209"/>
      <c r="B46" s="210"/>
      <c r="C46" s="211"/>
      <c r="D46" s="211"/>
      <c r="E46" s="212"/>
      <c r="F46" s="213"/>
      <c r="G46" s="425">
        <f t="shared" si="8"/>
        <v>0</v>
      </c>
      <c r="H46" s="425">
        <f t="shared" si="8"/>
        <v>0</v>
      </c>
      <c r="I46" s="425">
        <f t="shared" si="8"/>
        <v>0</v>
      </c>
      <c r="J46" s="425">
        <f t="shared" si="8"/>
        <v>0</v>
      </c>
      <c r="K46" s="425">
        <f t="shared" si="8"/>
        <v>0</v>
      </c>
      <c r="L46" s="425">
        <f t="shared" si="8"/>
        <v>0</v>
      </c>
      <c r="M46" s="425">
        <f t="shared" si="8"/>
        <v>0</v>
      </c>
      <c r="N46" s="425">
        <f t="shared" si="8"/>
        <v>0</v>
      </c>
      <c r="O46" s="425">
        <f t="shared" si="8"/>
        <v>0</v>
      </c>
      <c r="P46" s="425">
        <f t="shared" si="8"/>
        <v>0</v>
      </c>
      <c r="Q46" s="425">
        <f t="shared" si="9"/>
        <v>0</v>
      </c>
      <c r="R46" s="425">
        <f t="shared" si="9"/>
        <v>0</v>
      </c>
      <c r="S46" s="425">
        <f t="shared" si="9"/>
        <v>0</v>
      </c>
      <c r="T46" s="425">
        <f t="shared" si="9"/>
        <v>0</v>
      </c>
      <c r="U46" s="425">
        <f t="shared" si="9"/>
        <v>0</v>
      </c>
      <c r="V46" s="425">
        <f t="shared" si="9"/>
        <v>0</v>
      </c>
      <c r="W46" s="425">
        <f t="shared" si="9"/>
        <v>0</v>
      </c>
      <c r="X46" s="425">
        <f t="shared" si="9"/>
        <v>0</v>
      </c>
    </row>
    <row r="47" spans="1:24" x14ac:dyDescent="0.25">
      <c r="A47" s="209"/>
      <c r="B47" s="210"/>
      <c r="C47" s="211"/>
      <c r="D47" s="211"/>
      <c r="E47" s="212"/>
      <c r="F47" s="213"/>
      <c r="G47" s="425">
        <f t="shared" si="8"/>
        <v>0</v>
      </c>
      <c r="H47" s="425">
        <f t="shared" si="8"/>
        <v>0</v>
      </c>
      <c r="I47" s="425">
        <f t="shared" si="8"/>
        <v>0</v>
      </c>
      <c r="J47" s="425">
        <f t="shared" si="8"/>
        <v>0</v>
      </c>
      <c r="K47" s="425">
        <f t="shared" si="8"/>
        <v>0</v>
      </c>
      <c r="L47" s="425">
        <f t="shared" si="8"/>
        <v>0</v>
      </c>
      <c r="M47" s="425">
        <f t="shared" si="8"/>
        <v>0</v>
      </c>
      <c r="N47" s="425">
        <f t="shared" si="8"/>
        <v>0</v>
      </c>
      <c r="O47" s="425">
        <f t="shared" si="8"/>
        <v>0</v>
      </c>
      <c r="P47" s="425">
        <f t="shared" si="8"/>
        <v>0</v>
      </c>
      <c r="Q47" s="425">
        <f t="shared" si="9"/>
        <v>0</v>
      </c>
      <c r="R47" s="425">
        <f t="shared" si="9"/>
        <v>0</v>
      </c>
      <c r="S47" s="425">
        <f t="shared" si="9"/>
        <v>0</v>
      </c>
      <c r="T47" s="425">
        <f t="shared" si="9"/>
        <v>0</v>
      </c>
      <c r="U47" s="425">
        <f t="shared" si="9"/>
        <v>0</v>
      </c>
      <c r="V47" s="425">
        <f t="shared" si="9"/>
        <v>0</v>
      </c>
      <c r="W47" s="425">
        <f t="shared" si="9"/>
        <v>0</v>
      </c>
      <c r="X47" s="425">
        <f t="shared" si="9"/>
        <v>0</v>
      </c>
    </row>
    <row r="48" spans="1:24" x14ac:dyDescent="0.25">
      <c r="A48" s="209"/>
      <c r="B48" s="210"/>
      <c r="C48" s="211"/>
      <c r="D48" s="211"/>
      <c r="E48" s="212"/>
      <c r="F48" s="213"/>
      <c r="G48" s="425">
        <f t="shared" ref="G48:P57" si="10">IF($F48=G$7,SUM($C48:$E48),0)</f>
        <v>0</v>
      </c>
      <c r="H48" s="425">
        <f t="shared" si="10"/>
        <v>0</v>
      </c>
      <c r="I48" s="425">
        <f t="shared" si="10"/>
        <v>0</v>
      </c>
      <c r="J48" s="425">
        <f t="shared" si="10"/>
        <v>0</v>
      </c>
      <c r="K48" s="425">
        <f t="shared" si="10"/>
        <v>0</v>
      </c>
      <c r="L48" s="425">
        <f t="shared" si="10"/>
        <v>0</v>
      </c>
      <c r="M48" s="425">
        <f t="shared" si="10"/>
        <v>0</v>
      </c>
      <c r="N48" s="425">
        <f t="shared" si="10"/>
        <v>0</v>
      </c>
      <c r="O48" s="425">
        <f t="shared" si="10"/>
        <v>0</v>
      </c>
      <c r="P48" s="425">
        <f t="shared" si="10"/>
        <v>0</v>
      </c>
      <c r="Q48" s="425">
        <f t="shared" ref="Q48:X57" si="11">IF($F48=Q$7,SUM($C48:$E48),0)</f>
        <v>0</v>
      </c>
      <c r="R48" s="425">
        <f t="shared" si="11"/>
        <v>0</v>
      </c>
      <c r="S48" s="425">
        <f t="shared" si="11"/>
        <v>0</v>
      </c>
      <c r="T48" s="425">
        <f t="shared" si="11"/>
        <v>0</v>
      </c>
      <c r="U48" s="425">
        <f t="shared" si="11"/>
        <v>0</v>
      </c>
      <c r="V48" s="425">
        <f t="shared" si="11"/>
        <v>0</v>
      </c>
      <c r="W48" s="425">
        <f t="shared" si="11"/>
        <v>0</v>
      </c>
      <c r="X48" s="425">
        <f t="shared" si="11"/>
        <v>0</v>
      </c>
    </row>
    <row r="49" spans="1:24" x14ac:dyDescent="0.25">
      <c r="A49" s="209"/>
      <c r="B49" s="210"/>
      <c r="C49" s="211"/>
      <c r="D49" s="211"/>
      <c r="E49" s="212"/>
      <c r="F49" s="213"/>
      <c r="G49" s="425">
        <f t="shared" si="10"/>
        <v>0</v>
      </c>
      <c r="H49" s="425">
        <f t="shared" si="10"/>
        <v>0</v>
      </c>
      <c r="I49" s="425">
        <f t="shared" si="10"/>
        <v>0</v>
      </c>
      <c r="J49" s="425">
        <f t="shared" si="10"/>
        <v>0</v>
      </c>
      <c r="K49" s="425">
        <f t="shared" si="10"/>
        <v>0</v>
      </c>
      <c r="L49" s="425">
        <f t="shared" si="10"/>
        <v>0</v>
      </c>
      <c r="M49" s="425">
        <f t="shared" si="10"/>
        <v>0</v>
      </c>
      <c r="N49" s="425">
        <f t="shared" si="10"/>
        <v>0</v>
      </c>
      <c r="O49" s="425">
        <f t="shared" si="10"/>
        <v>0</v>
      </c>
      <c r="P49" s="425">
        <f t="shared" si="10"/>
        <v>0</v>
      </c>
      <c r="Q49" s="425">
        <f t="shared" si="11"/>
        <v>0</v>
      </c>
      <c r="R49" s="425">
        <f t="shared" si="11"/>
        <v>0</v>
      </c>
      <c r="S49" s="425">
        <f t="shared" si="11"/>
        <v>0</v>
      </c>
      <c r="T49" s="425">
        <f t="shared" si="11"/>
        <v>0</v>
      </c>
      <c r="U49" s="425">
        <f t="shared" si="11"/>
        <v>0</v>
      </c>
      <c r="V49" s="425">
        <f t="shared" si="11"/>
        <v>0</v>
      </c>
      <c r="W49" s="425">
        <f t="shared" si="11"/>
        <v>0</v>
      </c>
      <c r="X49" s="425">
        <f t="shared" si="11"/>
        <v>0</v>
      </c>
    </row>
    <row r="50" spans="1:24" x14ac:dyDescent="0.25">
      <c r="A50" s="209"/>
      <c r="B50" s="210"/>
      <c r="C50" s="211"/>
      <c r="D50" s="211"/>
      <c r="E50" s="212"/>
      <c r="F50" s="213"/>
      <c r="G50" s="425">
        <f t="shared" si="10"/>
        <v>0</v>
      </c>
      <c r="H50" s="425">
        <f t="shared" si="10"/>
        <v>0</v>
      </c>
      <c r="I50" s="425">
        <f t="shared" si="10"/>
        <v>0</v>
      </c>
      <c r="J50" s="425">
        <f t="shared" si="10"/>
        <v>0</v>
      </c>
      <c r="K50" s="425">
        <f t="shared" si="10"/>
        <v>0</v>
      </c>
      <c r="L50" s="425">
        <f t="shared" si="10"/>
        <v>0</v>
      </c>
      <c r="M50" s="425">
        <f t="shared" si="10"/>
        <v>0</v>
      </c>
      <c r="N50" s="425">
        <f t="shared" si="10"/>
        <v>0</v>
      </c>
      <c r="O50" s="425">
        <f t="shared" si="10"/>
        <v>0</v>
      </c>
      <c r="P50" s="425">
        <f t="shared" si="10"/>
        <v>0</v>
      </c>
      <c r="Q50" s="425">
        <f t="shared" si="11"/>
        <v>0</v>
      </c>
      <c r="R50" s="425">
        <f t="shared" si="11"/>
        <v>0</v>
      </c>
      <c r="S50" s="425">
        <f t="shared" si="11"/>
        <v>0</v>
      </c>
      <c r="T50" s="425">
        <f t="shared" si="11"/>
        <v>0</v>
      </c>
      <c r="U50" s="425">
        <f t="shared" si="11"/>
        <v>0</v>
      </c>
      <c r="V50" s="425">
        <f t="shared" si="11"/>
        <v>0</v>
      </c>
      <c r="W50" s="425">
        <f t="shared" si="11"/>
        <v>0</v>
      </c>
      <c r="X50" s="425">
        <f t="shared" si="11"/>
        <v>0</v>
      </c>
    </row>
    <row r="51" spans="1:24" x14ac:dyDescent="0.25">
      <c r="A51" s="209"/>
      <c r="B51" s="210"/>
      <c r="C51" s="211"/>
      <c r="D51" s="211"/>
      <c r="E51" s="212"/>
      <c r="F51" s="213"/>
      <c r="G51" s="425">
        <f t="shared" si="10"/>
        <v>0</v>
      </c>
      <c r="H51" s="425">
        <f t="shared" si="10"/>
        <v>0</v>
      </c>
      <c r="I51" s="425">
        <f t="shared" si="10"/>
        <v>0</v>
      </c>
      <c r="J51" s="425">
        <f t="shared" si="10"/>
        <v>0</v>
      </c>
      <c r="K51" s="425">
        <f t="shared" si="10"/>
        <v>0</v>
      </c>
      <c r="L51" s="425">
        <f t="shared" si="10"/>
        <v>0</v>
      </c>
      <c r="M51" s="425">
        <f t="shared" si="10"/>
        <v>0</v>
      </c>
      <c r="N51" s="425">
        <f t="shared" si="10"/>
        <v>0</v>
      </c>
      <c r="O51" s="425">
        <f t="shared" si="10"/>
        <v>0</v>
      </c>
      <c r="P51" s="425">
        <f t="shared" si="10"/>
        <v>0</v>
      </c>
      <c r="Q51" s="425">
        <f t="shared" si="11"/>
        <v>0</v>
      </c>
      <c r="R51" s="425">
        <f t="shared" si="11"/>
        <v>0</v>
      </c>
      <c r="S51" s="425">
        <f t="shared" si="11"/>
        <v>0</v>
      </c>
      <c r="T51" s="425">
        <f t="shared" si="11"/>
        <v>0</v>
      </c>
      <c r="U51" s="425">
        <f t="shared" si="11"/>
        <v>0</v>
      </c>
      <c r="V51" s="425">
        <f t="shared" si="11"/>
        <v>0</v>
      </c>
      <c r="W51" s="425">
        <f t="shared" si="11"/>
        <v>0</v>
      </c>
      <c r="X51" s="425">
        <f t="shared" si="11"/>
        <v>0</v>
      </c>
    </row>
    <row r="52" spans="1:24" x14ac:dyDescent="0.25">
      <c r="A52" s="209"/>
      <c r="B52" s="210"/>
      <c r="C52" s="211"/>
      <c r="D52" s="211"/>
      <c r="E52" s="212"/>
      <c r="F52" s="213"/>
      <c r="G52" s="425">
        <f t="shared" si="10"/>
        <v>0</v>
      </c>
      <c r="H52" s="425">
        <f t="shared" si="10"/>
        <v>0</v>
      </c>
      <c r="I52" s="425">
        <f t="shared" si="10"/>
        <v>0</v>
      </c>
      <c r="J52" s="425">
        <f t="shared" si="10"/>
        <v>0</v>
      </c>
      <c r="K52" s="425">
        <f t="shared" si="10"/>
        <v>0</v>
      </c>
      <c r="L52" s="425">
        <f t="shared" si="10"/>
        <v>0</v>
      </c>
      <c r="M52" s="425">
        <f t="shared" si="10"/>
        <v>0</v>
      </c>
      <c r="N52" s="425">
        <f t="shared" si="10"/>
        <v>0</v>
      </c>
      <c r="O52" s="425">
        <f t="shared" si="10"/>
        <v>0</v>
      </c>
      <c r="P52" s="425">
        <f t="shared" si="10"/>
        <v>0</v>
      </c>
      <c r="Q52" s="425">
        <f t="shared" si="11"/>
        <v>0</v>
      </c>
      <c r="R52" s="425">
        <f t="shared" si="11"/>
        <v>0</v>
      </c>
      <c r="S52" s="425">
        <f t="shared" si="11"/>
        <v>0</v>
      </c>
      <c r="T52" s="425">
        <f t="shared" si="11"/>
        <v>0</v>
      </c>
      <c r="U52" s="425">
        <f t="shared" si="11"/>
        <v>0</v>
      </c>
      <c r="V52" s="425">
        <f t="shared" si="11"/>
        <v>0</v>
      </c>
      <c r="W52" s="425">
        <f t="shared" si="11"/>
        <v>0</v>
      </c>
      <c r="X52" s="425">
        <f t="shared" si="11"/>
        <v>0</v>
      </c>
    </row>
    <row r="53" spans="1:24" x14ac:dyDescent="0.25">
      <c r="A53" s="209"/>
      <c r="B53" s="210"/>
      <c r="C53" s="211"/>
      <c r="D53" s="211"/>
      <c r="E53" s="212"/>
      <c r="F53" s="213"/>
      <c r="G53" s="425">
        <f t="shared" si="10"/>
        <v>0</v>
      </c>
      <c r="H53" s="425">
        <f t="shared" si="10"/>
        <v>0</v>
      </c>
      <c r="I53" s="425">
        <f t="shared" si="10"/>
        <v>0</v>
      </c>
      <c r="J53" s="425">
        <f t="shared" si="10"/>
        <v>0</v>
      </c>
      <c r="K53" s="425">
        <f t="shared" si="10"/>
        <v>0</v>
      </c>
      <c r="L53" s="425">
        <f t="shared" si="10"/>
        <v>0</v>
      </c>
      <c r="M53" s="425">
        <f t="shared" si="10"/>
        <v>0</v>
      </c>
      <c r="N53" s="425">
        <f t="shared" si="10"/>
        <v>0</v>
      </c>
      <c r="O53" s="425">
        <f t="shared" si="10"/>
        <v>0</v>
      </c>
      <c r="P53" s="425">
        <f t="shared" si="10"/>
        <v>0</v>
      </c>
      <c r="Q53" s="425">
        <f t="shared" si="11"/>
        <v>0</v>
      </c>
      <c r="R53" s="425">
        <f t="shared" si="11"/>
        <v>0</v>
      </c>
      <c r="S53" s="425">
        <f t="shared" si="11"/>
        <v>0</v>
      </c>
      <c r="T53" s="425">
        <f t="shared" si="11"/>
        <v>0</v>
      </c>
      <c r="U53" s="425">
        <f t="shared" si="11"/>
        <v>0</v>
      </c>
      <c r="V53" s="425">
        <f t="shared" si="11"/>
        <v>0</v>
      </c>
      <c r="W53" s="425">
        <f t="shared" si="11"/>
        <v>0</v>
      </c>
      <c r="X53" s="425">
        <f t="shared" si="11"/>
        <v>0</v>
      </c>
    </row>
    <row r="54" spans="1:24" x14ac:dyDescent="0.25">
      <c r="A54" s="209"/>
      <c r="B54" s="210"/>
      <c r="C54" s="211"/>
      <c r="D54" s="211"/>
      <c r="E54" s="212"/>
      <c r="F54" s="213"/>
      <c r="G54" s="425">
        <f t="shared" si="10"/>
        <v>0</v>
      </c>
      <c r="H54" s="425">
        <f t="shared" si="10"/>
        <v>0</v>
      </c>
      <c r="I54" s="425">
        <f t="shared" si="10"/>
        <v>0</v>
      </c>
      <c r="J54" s="425">
        <f t="shared" si="10"/>
        <v>0</v>
      </c>
      <c r="K54" s="425">
        <f t="shared" si="10"/>
        <v>0</v>
      </c>
      <c r="L54" s="425">
        <f t="shared" si="10"/>
        <v>0</v>
      </c>
      <c r="M54" s="425">
        <f t="shared" si="10"/>
        <v>0</v>
      </c>
      <c r="N54" s="425">
        <f t="shared" si="10"/>
        <v>0</v>
      </c>
      <c r="O54" s="425">
        <f t="shared" si="10"/>
        <v>0</v>
      </c>
      <c r="P54" s="425">
        <f t="shared" si="10"/>
        <v>0</v>
      </c>
      <c r="Q54" s="425">
        <f t="shared" si="11"/>
        <v>0</v>
      </c>
      <c r="R54" s="425">
        <f t="shared" si="11"/>
        <v>0</v>
      </c>
      <c r="S54" s="425">
        <f t="shared" si="11"/>
        <v>0</v>
      </c>
      <c r="T54" s="425">
        <f t="shared" si="11"/>
        <v>0</v>
      </c>
      <c r="U54" s="425">
        <f t="shared" si="11"/>
        <v>0</v>
      </c>
      <c r="V54" s="425">
        <f t="shared" si="11"/>
        <v>0</v>
      </c>
      <c r="W54" s="425">
        <f t="shared" si="11"/>
        <v>0</v>
      </c>
      <c r="X54" s="425">
        <f t="shared" si="11"/>
        <v>0</v>
      </c>
    </row>
    <row r="55" spans="1:24" x14ac:dyDescent="0.25">
      <c r="A55" s="209"/>
      <c r="B55" s="210"/>
      <c r="C55" s="211"/>
      <c r="D55" s="211"/>
      <c r="E55" s="212"/>
      <c r="F55" s="213"/>
      <c r="G55" s="425">
        <f t="shared" si="10"/>
        <v>0</v>
      </c>
      <c r="H55" s="425">
        <f t="shared" si="10"/>
        <v>0</v>
      </c>
      <c r="I55" s="425">
        <f t="shared" si="10"/>
        <v>0</v>
      </c>
      <c r="J55" s="425">
        <f t="shared" si="10"/>
        <v>0</v>
      </c>
      <c r="K55" s="425">
        <f t="shared" si="10"/>
        <v>0</v>
      </c>
      <c r="L55" s="425">
        <f t="shared" si="10"/>
        <v>0</v>
      </c>
      <c r="M55" s="425">
        <f t="shared" si="10"/>
        <v>0</v>
      </c>
      <c r="N55" s="425">
        <f t="shared" si="10"/>
        <v>0</v>
      </c>
      <c r="O55" s="425">
        <f t="shared" si="10"/>
        <v>0</v>
      </c>
      <c r="P55" s="425">
        <f t="shared" si="10"/>
        <v>0</v>
      </c>
      <c r="Q55" s="425">
        <f t="shared" si="11"/>
        <v>0</v>
      </c>
      <c r="R55" s="425">
        <f t="shared" si="11"/>
        <v>0</v>
      </c>
      <c r="S55" s="425">
        <f t="shared" si="11"/>
        <v>0</v>
      </c>
      <c r="T55" s="425">
        <f t="shared" si="11"/>
        <v>0</v>
      </c>
      <c r="U55" s="425">
        <f t="shared" si="11"/>
        <v>0</v>
      </c>
      <c r="V55" s="425">
        <f t="shared" si="11"/>
        <v>0</v>
      </c>
      <c r="W55" s="425">
        <f t="shared" si="11"/>
        <v>0</v>
      </c>
      <c r="X55" s="425">
        <f t="shared" si="11"/>
        <v>0</v>
      </c>
    </row>
    <row r="56" spans="1:24" x14ac:dyDescent="0.25">
      <c r="A56" s="209"/>
      <c r="B56" s="210"/>
      <c r="C56" s="211"/>
      <c r="D56" s="211"/>
      <c r="E56" s="212"/>
      <c r="F56" s="213"/>
      <c r="G56" s="425">
        <f t="shared" si="10"/>
        <v>0</v>
      </c>
      <c r="H56" s="425">
        <f t="shared" si="10"/>
        <v>0</v>
      </c>
      <c r="I56" s="425">
        <f t="shared" si="10"/>
        <v>0</v>
      </c>
      <c r="J56" s="425">
        <f t="shared" si="10"/>
        <v>0</v>
      </c>
      <c r="K56" s="425">
        <f t="shared" si="10"/>
        <v>0</v>
      </c>
      <c r="L56" s="425">
        <f t="shared" si="10"/>
        <v>0</v>
      </c>
      <c r="M56" s="425">
        <f t="shared" si="10"/>
        <v>0</v>
      </c>
      <c r="N56" s="425">
        <f t="shared" si="10"/>
        <v>0</v>
      </c>
      <c r="O56" s="425">
        <f t="shared" si="10"/>
        <v>0</v>
      </c>
      <c r="P56" s="425">
        <f t="shared" si="10"/>
        <v>0</v>
      </c>
      <c r="Q56" s="425">
        <f t="shared" si="11"/>
        <v>0</v>
      </c>
      <c r="R56" s="425">
        <f t="shared" si="11"/>
        <v>0</v>
      </c>
      <c r="S56" s="425">
        <f t="shared" si="11"/>
        <v>0</v>
      </c>
      <c r="T56" s="425">
        <f t="shared" si="11"/>
        <v>0</v>
      </c>
      <c r="U56" s="425">
        <f t="shared" si="11"/>
        <v>0</v>
      </c>
      <c r="V56" s="425">
        <f t="shared" si="11"/>
        <v>0</v>
      </c>
      <c r="W56" s="425">
        <f t="shared" si="11"/>
        <v>0</v>
      </c>
      <c r="X56" s="425">
        <f t="shared" si="11"/>
        <v>0</v>
      </c>
    </row>
    <row r="57" spans="1:24" x14ac:dyDescent="0.25">
      <c r="A57" s="209"/>
      <c r="B57" s="210"/>
      <c r="C57" s="211"/>
      <c r="D57" s="211"/>
      <c r="E57" s="212"/>
      <c r="F57" s="213"/>
      <c r="G57" s="425">
        <f t="shared" si="10"/>
        <v>0</v>
      </c>
      <c r="H57" s="425">
        <f t="shared" si="10"/>
        <v>0</v>
      </c>
      <c r="I57" s="425">
        <f t="shared" si="10"/>
        <v>0</v>
      </c>
      <c r="J57" s="425">
        <f t="shared" si="10"/>
        <v>0</v>
      </c>
      <c r="K57" s="425">
        <f t="shared" si="10"/>
        <v>0</v>
      </c>
      <c r="L57" s="425">
        <f t="shared" si="10"/>
        <v>0</v>
      </c>
      <c r="M57" s="425">
        <f t="shared" si="10"/>
        <v>0</v>
      </c>
      <c r="N57" s="425">
        <f t="shared" si="10"/>
        <v>0</v>
      </c>
      <c r="O57" s="425">
        <f t="shared" si="10"/>
        <v>0</v>
      </c>
      <c r="P57" s="425">
        <f t="shared" si="10"/>
        <v>0</v>
      </c>
      <c r="Q57" s="425">
        <f t="shared" si="11"/>
        <v>0</v>
      </c>
      <c r="R57" s="425">
        <f t="shared" si="11"/>
        <v>0</v>
      </c>
      <c r="S57" s="425">
        <f t="shared" si="11"/>
        <v>0</v>
      </c>
      <c r="T57" s="425">
        <f t="shared" si="11"/>
        <v>0</v>
      </c>
      <c r="U57" s="425">
        <f t="shared" si="11"/>
        <v>0</v>
      </c>
      <c r="V57" s="425">
        <f t="shared" si="11"/>
        <v>0</v>
      </c>
      <c r="W57" s="425">
        <f t="shared" si="11"/>
        <v>0</v>
      </c>
      <c r="X57" s="425">
        <f t="shared" si="11"/>
        <v>0</v>
      </c>
    </row>
    <row r="58" spans="1:24" x14ac:dyDescent="0.25">
      <c r="A58" s="209"/>
      <c r="B58" s="210"/>
      <c r="C58" s="211"/>
      <c r="D58" s="211"/>
      <c r="E58" s="212"/>
      <c r="F58" s="213"/>
      <c r="G58" s="425">
        <f t="shared" ref="G58:P67" si="12">IF($F58=G$7,SUM($C58:$E58),0)</f>
        <v>0</v>
      </c>
      <c r="H58" s="425">
        <f t="shared" si="12"/>
        <v>0</v>
      </c>
      <c r="I58" s="425">
        <f t="shared" si="12"/>
        <v>0</v>
      </c>
      <c r="J58" s="425">
        <f t="shared" si="12"/>
        <v>0</v>
      </c>
      <c r="K58" s="425">
        <f t="shared" si="12"/>
        <v>0</v>
      </c>
      <c r="L58" s="425">
        <f t="shared" si="12"/>
        <v>0</v>
      </c>
      <c r="M58" s="425">
        <f t="shared" si="12"/>
        <v>0</v>
      </c>
      <c r="N58" s="425">
        <f t="shared" si="12"/>
        <v>0</v>
      </c>
      <c r="O58" s="425">
        <f t="shared" si="12"/>
        <v>0</v>
      </c>
      <c r="P58" s="425">
        <f t="shared" si="12"/>
        <v>0</v>
      </c>
      <c r="Q58" s="425">
        <f t="shared" ref="Q58:X67" si="13">IF($F58=Q$7,SUM($C58:$E58),0)</f>
        <v>0</v>
      </c>
      <c r="R58" s="425">
        <f t="shared" si="13"/>
        <v>0</v>
      </c>
      <c r="S58" s="425">
        <f t="shared" si="13"/>
        <v>0</v>
      </c>
      <c r="T58" s="425">
        <f t="shared" si="13"/>
        <v>0</v>
      </c>
      <c r="U58" s="425">
        <f t="shared" si="13"/>
        <v>0</v>
      </c>
      <c r="V58" s="425">
        <f t="shared" si="13"/>
        <v>0</v>
      </c>
      <c r="W58" s="425">
        <f t="shared" si="13"/>
        <v>0</v>
      </c>
      <c r="X58" s="425">
        <f t="shared" si="13"/>
        <v>0</v>
      </c>
    </row>
    <row r="59" spans="1:24" x14ac:dyDescent="0.25">
      <c r="A59" s="209"/>
      <c r="B59" s="210"/>
      <c r="C59" s="211"/>
      <c r="D59" s="211"/>
      <c r="E59" s="212"/>
      <c r="F59" s="213"/>
      <c r="G59" s="425">
        <f t="shared" si="12"/>
        <v>0</v>
      </c>
      <c r="H59" s="425">
        <f t="shared" si="12"/>
        <v>0</v>
      </c>
      <c r="I59" s="425">
        <f t="shared" si="12"/>
        <v>0</v>
      </c>
      <c r="J59" s="425">
        <f t="shared" si="12"/>
        <v>0</v>
      </c>
      <c r="K59" s="425">
        <f t="shared" si="12"/>
        <v>0</v>
      </c>
      <c r="L59" s="425">
        <f t="shared" si="12"/>
        <v>0</v>
      </c>
      <c r="M59" s="425">
        <f t="shared" si="12"/>
        <v>0</v>
      </c>
      <c r="N59" s="425">
        <f t="shared" si="12"/>
        <v>0</v>
      </c>
      <c r="O59" s="425">
        <f t="shared" si="12"/>
        <v>0</v>
      </c>
      <c r="P59" s="425">
        <f t="shared" si="12"/>
        <v>0</v>
      </c>
      <c r="Q59" s="425">
        <f t="shared" si="13"/>
        <v>0</v>
      </c>
      <c r="R59" s="425">
        <f t="shared" si="13"/>
        <v>0</v>
      </c>
      <c r="S59" s="425">
        <f t="shared" si="13"/>
        <v>0</v>
      </c>
      <c r="T59" s="425">
        <f t="shared" si="13"/>
        <v>0</v>
      </c>
      <c r="U59" s="425">
        <f t="shared" si="13"/>
        <v>0</v>
      </c>
      <c r="V59" s="425">
        <f t="shared" si="13"/>
        <v>0</v>
      </c>
      <c r="W59" s="425">
        <f t="shared" si="13"/>
        <v>0</v>
      </c>
      <c r="X59" s="425">
        <f t="shared" si="13"/>
        <v>0</v>
      </c>
    </row>
    <row r="60" spans="1:24" x14ac:dyDescent="0.25">
      <c r="A60" s="209"/>
      <c r="B60" s="210"/>
      <c r="C60" s="211"/>
      <c r="D60" s="211"/>
      <c r="E60" s="212"/>
      <c r="F60" s="213"/>
      <c r="G60" s="425">
        <f t="shared" si="12"/>
        <v>0</v>
      </c>
      <c r="H60" s="425">
        <f t="shared" si="12"/>
        <v>0</v>
      </c>
      <c r="I60" s="425">
        <f t="shared" si="12"/>
        <v>0</v>
      </c>
      <c r="J60" s="425">
        <f t="shared" si="12"/>
        <v>0</v>
      </c>
      <c r="K60" s="425">
        <f t="shared" si="12"/>
        <v>0</v>
      </c>
      <c r="L60" s="425">
        <f t="shared" si="12"/>
        <v>0</v>
      </c>
      <c r="M60" s="425">
        <f t="shared" si="12"/>
        <v>0</v>
      </c>
      <c r="N60" s="425">
        <f t="shared" si="12"/>
        <v>0</v>
      </c>
      <c r="O60" s="425">
        <f t="shared" si="12"/>
        <v>0</v>
      </c>
      <c r="P60" s="425">
        <f t="shared" si="12"/>
        <v>0</v>
      </c>
      <c r="Q60" s="425">
        <f t="shared" si="13"/>
        <v>0</v>
      </c>
      <c r="R60" s="425">
        <f t="shared" si="13"/>
        <v>0</v>
      </c>
      <c r="S60" s="425">
        <f t="shared" si="13"/>
        <v>0</v>
      </c>
      <c r="T60" s="425">
        <f t="shared" si="13"/>
        <v>0</v>
      </c>
      <c r="U60" s="425">
        <f t="shared" si="13"/>
        <v>0</v>
      </c>
      <c r="V60" s="425">
        <f t="shared" si="13"/>
        <v>0</v>
      </c>
      <c r="W60" s="425">
        <f t="shared" si="13"/>
        <v>0</v>
      </c>
      <c r="X60" s="425">
        <f t="shared" si="13"/>
        <v>0</v>
      </c>
    </row>
    <row r="61" spans="1:24" x14ac:dyDescent="0.25">
      <c r="A61" s="209"/>
      <c r="B61" s="210"/>
      <c r="C61" s="211"/>
      <c r="D61" s="211"/>
      <c r="E61" s="212"/>
      <c r="F61" s="213"/>
      <c r="G61" s="425">
        <f t="shared" si="12"/>
        <v>0</v>
      </c>
      <c r="H61" s="425">
        <f t="shared" si="12"/>
        <v>0</v>
      </c>
      <c r="I61" s="425">
        <f t="shared" si="12"/>
        <v>0</v>
      </c>
      <c r="J61" s="425">
        <f t="shared" si="12"/>
        <v>0</v>
      </c>
      <c r="K61" s="425">
        <f t="shared" si="12"/>
        <v>0</v>
      </c>
      <c r="L61" s="425">
        <f t="shared" si="12"/>
        <v>0</v>
      </c>
      <c r="M61" s="425">
        <f t="shared" si="12"/>
        <v>0</v>
      </c>
      <c r="N61" s="425">
        <f t="shared" si="12"/>
        <v>0</v>
      </c>
      <c r="O61" s="425">
        <f t="shared" si="12"/>
        <v>0</v>
      </c>
      <c r="P61" s="425">
        <f t="shared" si="12"/>
        <v>0</v>
      </c>
      <c r="Q61" s="425">
        <f t="shared" si="13"/>
        <v>0</v>
      </c>
      <c r="R61" s="425">
        <f t="shared" si="13"/>
        <v>0</v>
      </c>
      <c r="S61" s="425">
        <f t="shared" si="13"/>
        <v>0</v>
      </c>
      <c r="T61" s="425">
        <f t="shared" si="13"/>
        <v>0</v>
      </c>
      <c r="U61" s="425">
        <f t="shared" si="13"/>
        <v>0</v>
      </c>
      <c r="V61" s="425">
        <f t="shared" si="13"/>
        <v>0</v>
      </c>
      <c r="W61" s="425">
        <f t="shared" si="13"/>
        <v>0</v>
      </c>
      <c r="X61" s="425">
        <f t="shared" si="13"/>
        <v>0</v>
      </c>
    </row>
    <row r="62" spans="1:24" x14ac:dyDescent="0.25">
      <c r="A62" s="209"/>
      <c r="B62" s="210"/>
      <c r="C62" s="211"/>
      <c r="D62" s="211"/>
      <c r="E62" s="212"/>
      <c r="F62" s="213"/>
      <c r="G62" s="425">
        <f t="shared" si="12"/>
        <v>0</v>
      </c>
      <c r="H62" s="425">
        <f t="shared" si="12"/>
        <v>0</v>
      </c>
      <c r="I62" s="425">
        <f t="shared" si="12"/>
        <v>0</v>
      </c>
      <c r="J62" s="425">
        <f t="shared" si="12"/>
        <v>0</v>
      </c>
      <c r="K62" s="425">
        <f t="shared" si="12"/>
        <v>0</v>
      </c>
      <c r="L62" s="425">
        <f t="shared" si="12"/>
        <v>0</v>
      </c>
      <c r="M62" s="425">
        <f t="shared" si="12"/>
        <v>0</v>
      </c>
      <c r="N62" s="425">
        <f t="shared" si="12"/>
        <v>0</v>
      </c>
      <c r="O62" s="425">
        <f t="shared" si="12"/>
        <v>0</v>
      </c>
      <c r="P62" s="425">
        <f t="shared" si="12"/>
        <v>0</v>
      </c>
      <c r="Q62" s="425">
        <f t="shared" si="13"/>
        <v>0</v>
      </c>
      <c r="R62" s="425">
        <f t="shared" si="13"/>
        <v>0</v>
      </c>
      <c r="S62" s="425">
        <f t="shared" si="13"/>
        <v>0</v>
      </c>
      <c r="T62" s="425">
        <f t="shared" si="13"/>
        <v>0</v>
      </c>
      <c r="U62" s="425">
        <f t="shared" si="13"/>
        <v>0</v>
      </c>
      <c r="V62" s="425">
        <f t="shared" si="13"/>
        <v>0</v>
      </c>
      <c r="W62" s="425">
        <f t="shared" si="13"/>
        <v>0</v>
      </c>
      <c r="X62" s="425">
        <f t="shared" si="13"/>
        <v>0</v>
      </c>
    </row>
    <row r="63" spans="1:24" x14ac:dyDescent="0.25">
      <c r="A63" s="209"/>
      <c r="B63" s="210"/>
      <c r="C63" s="211"/>
      <c r="D63" s="211"/>
      <c r="E63" s="212"/>
      <c r="F63" s="213"/>
      <c r="G63" s="425">
        <f t="shared" si="12"/>
        <v>0</v>
      </c>
      <c r="H63" s="425">
        <f t="shared" si="12"/>
        <v>0</v>
      </c>
      <c r="I63" s="425">
        <f t="shared" si="12"/>
        <v>0</v>
      </c>
      <c r="J63" s="425">
        <f t="shared" si="12"/>
        <v>0</v>
      </c>
      <c r="K63" s="425">
        <f t="shared" si="12"/>
        <v>0</v>
      </c>
      <c r="L63" s="425">
        <f t="shared" si="12"/>
        <v>0</v>
      </c>
      <c r="M63" s="425">
        <f t="shared" si="12"/>
        <v>0</v>
      </c>
      <c r="N63" s="425">
        <f t="shared" si="12"/>
        <v>0</v>
      </c>
      <c r="O63" s="425">
        <f t="shared" si="12"/>
        <v>0</v>
      </c>
      <c r="P63" s="425">
        <f t="shared" si="12"/>
        <v>0</v>
      </c>
      <c r="Q63" s="425">
        <f t="shared" si="13"/>
        <v>0</v>
      </c>
      <c r="R63" s="425">
        <f t="shared" si="13"/>
        <v>0</v>
      </c>
      <c r="S63" s="425">
        <f t="shared" si="13"/>
        <v>0</v>
      </c>
      <c r="T63" s="425">
        <f t="shared" si="13"/>
        <v>0</v>
      </c>
      <c r="U63" s="425">
        <f t="shared" si="13"/>
        <v>0</v>
      </c>
      <c r="V63" s="425">
        <f t="shared" si="13"/>
        <v>0</v>
      </c>
      <c r="W63" s="425">
        <f t="shared" si="13"/>
        <v>0</v>
      </c>
      <c r="X63" s="425">
        <f t="shared" si="13"/>
        <v>0</v>
      </c>
    </row>
    <row r="64" spans="1:24" x14ac:dyDescent="0.25">
      <c r="A64" s="209"/>
      <c r="B64" s="210"/>
      <c r="C64" s="211"/>
      <c r="D64" s="211"/>
      <c r="E64" s="212"/>
      <c r="F64" s="213"/>
      <c r="G64" s="425">
        <f t="shared" si="12"/>
        <v>0</v>
      </c>
      <c r="H64" s="425">
        <f t="shared" si="12"/>
        <v>0</v>
      </c>
      <c r="I64" s="425">
        <f t="shared" si="12"/>
        <v>0</v>
      </c>
      <c r="J64" s="425">
        <f t="shared" si="12"/>
        <v>0</v>
      </c>
      <c r="K64" s="425">
        <f t="shared" si="12"/>
        <v>0</v>
      </c>
      <c r="L64" s="425">
        <f t="shared" si="12"/>
        <v>0</v>
      </c>
      <c r="M64" s="425">
        <f t="shared" si="12"/>
        <v>0</v>
      </c>
      <c r="N64" s="425">
        <f t="shared" si="12"/>
        <v>0</v>
      </c>
      <c r="O64" s="425">
        <f t="shared" si="12"/>
        <v>0</v>
      </c>
      <c r="P64" s="425">
        <f t="shared" si="12"/>
        <v>0</v>
      </c>
      <c r="Q64" s="425">
        <f t="shared" si="13"/>
        <v>0</v>
      </c>
      <c r="R64" s="425">
        <f t="shared" si="13"/>
        <v>0</v>
      </c>
      <c r="S64" s="425">
        <f t="shared" si="13"/>
        <v>0</v>
      </c>
      <c r="T64" s="425">
        <f t="shared" si="13"/>
        <v>0</v>
      </c>
      <c r="U64" s="425">
        <f t="shared" si="13"/>
        <v>0</v>
      </c>
      <c r="V64" s="425">
        <f t="shared" si="13"/>
        <v>0</v>
      </c>
      <c r="W64" s="425">
        <f t="shared" si="13"/>
        <v>0</v>
      </c>
      <c r="X64" s="425">
        <f t="shared" si="13"/>
        <v>0</v>
      </c>
    </row>
    <row r="65" spans="1:24" x14ac:dyDescent="0.25">
      <c r="A65" s="209"/>
      <c r="B65" s="210"/>
      <c r="C65" s="211"/>
      <c r="D65" s="211"/>
      <c r="E65" s="212"/>
      <c r="F65" s="213"/>
      <c r="G65" s="425">
        <f t="shared" si="12"/>
        <v>0</v>
      </c>
      <c r="H65" s="425">
        <f t="shared" si="12"/>
        <v>0</v>
      </c>
      <c r="I65" s="425">
        <f t="shared" si="12"/>
        <v>0</v>
      </c>
      <c r="J65" s="425">
        <f t="shared" si="12"/>
        <v>0</v>
      </c>
      <c r="K65" s="425">
        <f t="shared" si="12"/>
        <v>0</v>
      </c>
      <c r="L65" s="425">
        <f t="shared" si="12"/>
        <v>0</v>
      </c>
      <c r="M65" s="425">
        <f t="shared" si="12"/>
        <v>0</v>
      </c>
      <c r="N65" s="425">
        <f t="shared" si="12"/>
        <v>0</v>
      </c>
      <c r="O65" s="425">
        <f t="shared" si="12"/>
        <v>0</v>
      </c>
      <c r="P65" s="425">
        <f t="shared" si="12"/>
        <v>0</v>
      </c>
      <c r="Q65" s="425">
        <f t="shared" si="13"/>
        <v>0</v>
      </c>
      <c r="R65" s="425">
        <f t="shared" si="13"/>
        <v>0</v>
      </c>
      <c r="S65" s="425">
        <f t="shared" si="13"/>
        <v>0</v>
      </c>
      <c r="T65" s="425">
        <f t="shared" si="13"/>
        <v>0</v>
      </c>
      <c r="U65" s="425">
        <f t="shared" si="13"/>
        <v>0</v>
      </c>
      <c r="V65" s="425">
        <f t="shared" si="13"/>
        <v>0</v>
      </c>
      <c r="W65" s="425">
        <f t="shared" si="13"/>
        <v>0</v>
      </c>
      <c r="X65" s="425">
        <f t="shared" si="13"/>
        <v>0</v>
      </c>
    </row>
    <row r="66" spans="1:24" x14ac:dyDescent="0.25">
      <c r="A66" s="209"/>
      <c r="B66" s="210"/>
      <c r="C66" s="211"/>
      <c r="D66" s="211"/>
      <c r="E66" s="212"/>
      <c r="F66" s="213"/>
      <c r="G66" s="425">
        <f t="shared" si="12"/>
        <v>0</v>
      </c>
      <c r="H66" s="425">
        <f t="shared" si="12"/>
        <v>0</v>
      </c>
      <c r="I66" s="425">
        <f t="shared" si="12"/>
        <v>0</v>
      </c>
      <c r="J66" s="425">
        <f t="shared" si="12"/>
        <v>0</v>
      </c>
      <c r="K66" s="425">
        <f t="shared" si="12"/>
        <v>0</v>
      </c>
      <c r="L66" s="425">
        <f t="shared" si="12"/>
        <v>0</v>
      </c>
      <c r="M66" s="425">
        <f t="shared" si="12"/>
        <v>0</v>
      </c>
      <c r="N66" s="425">
        <f t="shared" si="12"/>
        <v>0</v>
      </c>
      <c r="O66" s="425">
        <f t="shared" si="12"/>
        <v>0</v>
      </c>
      <c r="P66" s="425">
        <f t="shared" si="12"/>
        <v>0</v>
      </c>
      <c r="Q66" s="425">
        <f t="shared" si="13"/>
        <v>0</v>
      </c>
      <c r="R66" s="425">
        <f t="shared" si="13"/>
        <v>0</v>
      </c>
      <c r="S66" s="425">
        <f t="shared" si="13"/>
        <v>0</v>
      </c>
      <c r="T66" s="425">
        <f t="shared" si="13"/>
        <v>0</v>
      </c>
      <c r="U66" s="425">
        <f t="shared" si="13"/>
        <v>0</v>
      </c>
      <c r="V66" s="425">
        <f t="shared" si="13"/>
        <v>0</v>
      </c>
      <c r="W66" s="425">
        <f t="shared" si="13"/>
        <v>0</v>
      </c>
      <c r="X66" s="425">
        <f t="shared" si="13"/>
        <v>0</v>
      </c>
    </row>
    <row r="67" spans="1:24" x14ac:dyDescent="0.25">
      <c r="A67" s="209"/>
      <c r="B67" s="210"/>
      <c r="C67" s="211"/>
      <c r="D67" s="211"/>
      <c r="E67" s="212"/>
      <c r="F67" s="213"/>
      <c r="G67" s="425">
        <f t="shared" si="12"/>
        <v>0</v>
      </c>
      <c r="H67" s="425">
        <f t="shared" si="12"/>
        <v>0</v>
      </c>
      <c r="I67" s="425">
        <f t="shared" si="12"/>
        <v>0</v>
      </c>
      <c r="J67" s="425">
        <f t="shared" si="12"/>
        <v>0</v>
      </c>
      <c r="K67" s="425">
        <f t="shared" si="12"/>
        <v>0</v>
      </c>
      <c r="L67" s="425">
        <f t="shared" si="12"/>
        <v>0</v>
      </c>
      <c r="M67" s="425">
        <f t="shared" si="12"/>
        <v>0</v>
      </c>
      <c r="N67" s="425">
        <f t="shared" si="12"/>
        <v>0</v>
      </c>
      <c r="O67" s="425">
        <f t="shared" si="12"/>
        <v>0</v>
      </c>
      <c r="P67" s="425">
        <f t="shared" si="12"/>
        <v>0</v>
      </c>
      <c r="Q67" s="425">
        <f t="shared" si="13"/>
        <v>0</v>
      </c>
      <c r="R67" s="425">
        <f t="shared" si="13"/>
        <v>0</v>
      </c>
      <c r="S67" s="425">
        <f t="shared" si="13"/>
        <v>0</v>
      </c>
      <c r="T67" s="425">
        <f t="shared" si="13"/>
        <v>0</v>
      </c>
      <c r="U67" s="425">
        <f t="shared" si="13"/>
        <v>0</v>
      </c>
      <c r="V67" s="425">
        <f t="shared" si="13"/>
        <v>0</v>
      </c>
      <c r="W67" s="425">
        <f t="shared" si="13"/>
        <v>0</v>
      </c>
      <c r="X67" s="425">
        <f t="shared" si="13"/>
        <v>0</v>
      </c>
    </row>
    <row r="68" spans="1:24" x14ac:dyDescent="0.25">
      <c r="A68" s="209"/>
      <c r="B68" s="210"/>
      <c r="C68" s="211"/>
      <c r="D68" s="211"/>
      <c r="E68" s="212"/>
      <c r="F68" s="213"/>
      <c r="G68" s="425">
        <f t="shared" ref="G68:P77" si="14">IF($F68=G$7,SUM($C68:$E68),0)</f>
        <v>0</v>
      </c>
      <c r="H68" s="425">
        <f t="shared" si="14"/>
        <v>0</v>
      </c>
      <c r="I68" s="425">
        <f t="shared" si="14"/>
        <v>0</v>
      </c>
      <c r="J68" s="425">
        <f t="shared" si="14"/>
        <v>0</v>
      </c>
      <c r="K68" s="425">
        <f t="shared" si="14"/>
        <v>0</v>
      </c>
      <c r="L68" s="425">
        <f t="shared" si="14"/>
        <v>0</v>
      </c>
      <c r="M68" s="425">
        <f t="shared" si="14"/>
        <v>0</v>
      </c>
      <c r="N68" s="425">
        <f t="shared" si="14"/>
        <v>0</v>
      </c>
      <c r="O68" s="425">
        <f t="shared" si="14"/>
        <v>0</v>
      </c>
      <c r="P68" s="425">
        <f t="shared" si="14"/>
        <v>0</v>
      </c>
      <c r="Q68" s="425">
        <f t="shared" ref="Q68:X77" si="15">IF($F68=Q$7,SUM($C68:$E68),0)</f>
        <v>0</v>
      </c>
      <c r="R68" s="425">
        <f t="shared" si="15"/>
        <v>0</v>
      </c>
      <c r="S68" s="425">
        <f t="shared" si="15"/>
        <v>0</v>
      </c>
      <c r="T68" s="425">
        <f t="shared" si="15"/>
        <v>0</v>
      </c>
      <c r="U68" s="425">
        <f t="shared" si="15"/>
        <v>0</v>
      </c>
      <c r="V68" s="425">
        <f t="shared" si="15"/>
        <v>0</v>
      </c>
      <c r="W68" s="425">
        <f t="shared" si="15"/>
        <v>0</v>
      </c>
      <c r="X68" s="425">
        <f t="shared" si="15"/>
        <v>0</v>
      </c>
    </row>
    <row r="69" spans="1:24" x14ac:dyDescent="0.25">
      <c r="A69" s="209"/>
      <c r="B69" s="210"/>
      <c r="C69" s="211"/>
      <c r="D69" s="211"/>
      <c r="E69" s="212"/>
      <c r="F69" s="213"/>
      <c r="G69" s="425">
        <f t="shared" si="14"/>
        <v>0</v>
      </c>
      <c r="H69" s="425">
        <f t="shared" si="14"/>
        <v>0</v>
      </c>
      <c r="I69" s="425">
        <f t="shared" si="14"/>
        <v>0</v>
      </c>
      <c r="J69" s="425">
        <f t="shared" si="14"/>
        <v>0</v>
      </c>
      <c r="K69" s="425">
        <f t="shared" si="14"/>
        <v>0</v>
      </c>
      <c r="L69" s="425">
        <f t="shared" si="14"/>
        <v>0</v>
      </c>
      <c r="M69" s="425">
        <f t="shared" si="14"/>
        <v>0</v>
      </c>
      <c r="N69" s="425">
        <f t="shared" si="14"/>
        <v>0</v>
      </c>
      <c r="O69" s="425">
        <f t="shared" si="14"/>
        <v>0</v>
      </c>
      <c r="P69" s="425">
        <f t="shared" si="14"/>
        <v>0</v>
      </c>
      <c r="Q69" s="425">
        <f t="shared" si="15"/>
        <v>0</v>
      </c>
      <c r="R69" s="425">
        <f t="shared" si="15"/>
        <v>0</v>
      </c>
      <c r="S69" s="425">
        <f t="shared" si="15"/>
        <v>0</v>
      </c>
      <c r="T69" s="425">
        <f t="shared" si="15"/>
        <v>0</v>
      </c>
      <c r="U69" s="425">
        <f t="shared" si="15"/>
        <v>0</v>
      </c>
      <c r="V69" s="425">
        <f t="shared" si="15"/>
        <v>0</v>
      </c>
      <c r="W69" s="425">
        <f t="shared" si="15"/>
        <v>0</v>
      </c>
      <c r="X69" s="425">
        <f t="shared" si="15"/>
        <v>0</v>
      </c>
    </row>
    <row r="70" spans="1:24" x14ac:dyDescent="0.25">
      <c r="A70" s="209"/>
      <c r="B70" s="210"/>
      <c r="C70" s="211"/>
      <c r="D70" s="211"/>
      <c r="E70" s="212"/>
      <c r="F70" s="213"/>
      <c r="G70" s="425">
        <f t="shared" si="14"/>
        <v>0</v>
      </c>
      <c r="H70" s="425">
        <f t="shared" si="14"/>
        <v>0</v>
      </c>
      <c r="I70" s="425">
        <f t="shared" si="14"/>
        <v>0</v>
      </c>
      <c r="J70" s="425">
        <f t="shared" si="14"/>
        <v>0</v>
      </c>
      <c r="K70" s="425">
        <f t="shared" si="14"/>
        <v>0</v>
      </c>
      <c r="L70" s="425">
        <f t="shared" si="14"/>
        <v>0</v>
      </c>
      <c r="M70" s="425">
        <f t="shared" si="14"/>
        <v>0</v>
      </c>
      <c r="N70" s="425">
        <f t="shared" si="14"/>
        <v>0</v>
      </c>
      <c r="O70" s="425">
        <f t="shared" si="14"/>
        <v>0</v>
      </c>
      <c r="P70" s="425">
        <f t="shared" si="14"/>
        <v>0</v>
      </c>
      <c r="Q70" s="425">
        <f t="shared" si="15"/>
        <v>0</v>
      </c>
      <c r="R70" s="425">
        <f t="shared" si="15"/>
        <v>0</v>
      </c>
      <c r="S70" s="425">
        <f t="shared" si="15"/>
        <v>0</v>
      </c>
      <c r="T70" s="425">
        <f t="shared" si="15"/>
        <v>0</v>
      </c>
      <c r="U70" s="425">
        <f t="shared" si="15"/>
        <v>0</v>
      </c>
      <c r="V70" s="425">
        <f t="shared" si="15"/>
        <v>0</v>
      </c>
      <c r="W70" s="425">
        <f t="shared" si="15"/>
        <v>0</v>
      </c>
      <c r="X70" s="425">
        <f t="shared" si="15"/>
        <v>0</v>
      </c>
    </row>
    <row r="71" spans="1:24" x14ac:dyDescent="0.25">
      <c r="A71" s="209"/>
      <c r="B71" s="210"/>
      <c r="C71" s="211"/>
      <c r="D71" s="211"/>
      <c r="E71" s="212"/>
      <c r="F71" s="213"/>
      <c r="G71" s="425">
        <f t="shared" si="14"/>
        <v>0</v>
      </c>
      <c r="H71" s="425">
        <f t="shared" si="14"/>
        <v>0</v>
      </c>
      <c r="I71" s="425">
        <f t="shared" si="14"/>
        <v>0</v>
      </c>
      <c r="J71" s="425">
        <f t="shared" si="14"/>
        <v>0</v>
      </c>
      <c r="K71" s="425">
        <f t="shared" si="14"/>
        <v>0</v>
      </c>
      <c r="L71" s="425">
        <f t="shared" si="14"/>
        <v>0</v>
      </c>
      <c r="M71" s="425">
        <f t="shared" si="14"/>
        <v>0</v>
      </c>
      <c r="N71" s="425">
        <f t="shared" si="14"/>
        <v>0</v>
      </c>
      <c r="O71" s="425">
        <f t="shared" si="14"/>
        <v>0</v>
      </c>
      <c r="P71" s="425">
        <f t="shared" si="14"/>
        <v>0</v>
      </c>
      <c r="Q71" s="425">
        <f t="shared" si="15"/>
        <v>0</v>
      </c>
      <c r="R71" s="425">
        <f t="shared" si="15"/>
        <v>0</v>
      </c>
      <c r="S71" s="425">
        <f t="shared" si="15"/>
        <v>0</v>
      </c>
      <c r="T71" s="425">
        <f t="shared" si="15"/>
        <v>0</v>
      </c>
      <c r="U71" s="425">
        <f t="shared" si="15"/>
        <v>0</v>
      </c>
      <c r="V71" s="425">
        <f t="shared" si="15"/>
        <v>0</v>
      </c>
      <c r="W71" s="425">
        <f t="shared" si="15"/>
        <v>0</v>
      </c>
      <c r="X71" s="425">
        <f t="shared" si="15"/>
        <v>0</v>
      </c>
    </row>
    <row r="72" spans="1:24" x14ac:dyDescent="0.25">
      <c r="A72" s="209"/>
      <c r="B72" s="210"/>
      <c r="C72" s="211"/>
      <c r="D72" s="211"/>
      <c r="E72" s="212"/>
      <c r="F72" s="213"/>
      <c r="G72" s="425">
        <f t="shared" si="14"/>
        <v>0</v>
      </c>
      <c r="H72" s="425">
        <f t="shared" si="14"/>
        <v>0</v>
      </c>
      <c r="I72" s="425">
        <f t="shared" si="14"/>
        <v>0</v>
      </c>
      <c r="J72" s="425">
        <f t="shared" si="14"/>
        <v>0</v>
      </c>
      <c r="K72" s="425">
        <f t="shared" si="14"/>
        <v>0</v>
      </c>
      <c r="L72" s="425">
        <f t="shared" si="14"/>
        <v>0</v>
      </c>
      <c r="M72" s="425">
        <f t="shared" si="14"/>
        <v>0</v>
      </c>
      <c r="N72" s="425">
        <f t="shared" si="14"/>
        <v>0</v>
      </c>
      <c r="O72" s="425">
        <f t="shared" si="14"/>
        <v>0</v>
      </c>
      <c r="P72" s="425">
        <f t="shared" si="14"/>
        <v>0</v>
      </c>
      <c r="Q72" s="425">
        <f t="shared" si="15"/>
        <v>0</v>
      </c>
      <c r="R72" s="425">
        <f t="shared" si="15"/>
        <v>0</v>
      </c>
      <c r="S72" s="425">
        <f t="shared" si="15"/>
        <v>0</v>
      </c>
      <c r="T72" s="425">
        <f t="shared" si="15"/>
        <v>0</v>
      </c>
      <c r="U72" s="425">
        <f t="shared" si="15"/>
        <v>0</v>
      </c>
      <c r="V72" s="425">
        <f t="shared" si="15"/>
        <v>0</v>
      </c>
      <c r="W72" s="425">
        <f t="shared" si="15"/>
        <v>0</v>
      </c>
      <c r="X72" s="425">
        <f t="shared" si="15"/>
        <v>0</v>
      </c>
    </row>
    <row r="73" spans="1:24" x14ac:dyDescent="0.25">
      <c r="A73" s="209"/>
      <c r="B73" s="210"/>
      <c r="C73" s="211"/>
      <c r="D73" s="211"/>
      <c r="E73" s="212"/>
      <c r="F73" s="213"/>
      <c r="G73" s="425">
        <f t="shared" si="14"/>
        <v>0</v>
      </c>
      <c r="H73" s="425">
        <f t="shared" si="14"/>
        <v>0</v>
      </c>
      <c r="I73" s="425">
        <f t="shared" si="14"/>
        <v>0</v>
      </c>
      <c r="J73" s="425">
        <f t="shared" si="14"/>
        <v>0</v>
      </c>
      <c r="K73" s="425">
        <f t="shared" si="14"/>
        <v>0</v>
      </c>
      <c r="L73" s="425">
        <f t="shared" si="14"/>
        <v>0</v>
      </c>
      <c r="M73" s="425">
        <f t="shared" si="14"/>
        <v>0</v>
      </c>
      <c r="N73" s="425">
        <f t="shared" si="14"/>
        <v>0</v>
      </c>
      <c r="O73" s="425">
        <f t="shared" si="14"/>
        <v>0</v>
      </c>
      <c r="P73" s="425">
        <f t="shared" si="14"/>
        <v>0</v>
      </c>
      <c r="Q73" s="425">
        <f t="shared" si="15"/>
        <v>0</v>
      </c>
      <c r="R73" s="425">
        <f t="shared" si="15"/>
        <v>0</v>
      </c>
      <c r="S73" s="425">
        <f t="shared" si="15"/>
        <v>0</v>
      </c>
      <c r="T73" s="425">
        <f t="shared" si="15"/>
        <v>0</v>
      </c>
      <c r="U73" s="425">
        <f t="shared" si="15"/>
        <v>0</v>
      </c>
      <c r="V73" s="425">
        <f t="shared" si="15"/>
        <v>0</v>
      </c>
      <c r="W73" s="425">
        <f t="shared" si="15"/>
        <v>0</v>
      </c>
      <c r="X73" s="425">
        <f t="shared" si="15"/>
        <v>0</v>
      </c>
    </row>
    <row r="74" spans="1:24" x14ac:dyDescent="0.25">
      <c r="A74" s="209"/>
      <c r="B74" s="210"/>
      <c r="C74" s="211"/>
      <c r="D74" s="211"/>
      <c r="E74" s="212"/>
      <c r="F74" s="213"/>
      <c r="G74" s="425">
        <f t="shared" si="14"/>
        <v>0</v>
      </c>
      <c r="H74" s="425">
        <f t="shared" si="14"/>
        <v>0</v>
      </c>
      <c r="I74" s="425">
        <f t="shared" si="14"/>
        <v>0</v>
      </c>
      <c r="J74" s="425">
        <f t="shared" si="14"/>
        <v>0</v>
      </c>
      <c r="K74" s="425">
        <f t="shared" si="14"/>
        <v>0</v>
      </c>
      <c r="L74" s="425">
        <f t="shared" si="14"/>
        <v>0</v>
      </c>
      <c r="M74" s="425">
        <f t="shared" si="14"/>
        <v>0</v>
      </c>
      <c r="N74" s="425">
        <f t="shared" si="14"/>
        <v>0</v>
      </c>
      <c r="O74" s="425">
        <f t="shared" si="14"/>
        <v>0</v>
      </c>
      <c r="P74" s="425">
        <f t="shared" si="14"/>
        <v>0</v>
      </c>
      <c r="Q74" s="425">
        <f t="shared" si="15"/>
        <v>0</v>
      </c>
      <c r="R74" s="425">
        <f t="shared" si="15"/>
        <v>0</v>
      </c>
      <c r="S74" s="425">
        <f t="shared" si="15"/>
        <v>0</v>
      </c>
      <c r="T74" s="425">
        <f t="shared" si="15"/>
        <v>0</v>
      </c>
      <c r="U74" s="425">
        <f t="shared" si="15"/>
        <v>0</v>
      </c>
      <c r="V74" s="425">
        <f t="shared" si="15"/>
        <v>0</v>
      </c>
      <c r="W74" s="425">
        <f t="shared" si="15"/>
        <v>0</v>
      </c>
      <c r="X74" s="425">
        <f t="shared" si="15"/>
        <v>0</v>
      </c>
    </row>
    <row r="75" spans="1:24" x14ac:dyDescent="0.25">
      <c r="A75" s="209"/>
      <c r="B75" s="210"/>
      <c r="C75" s="211"/>
      <c r="D75" s="211"/>
      <c r="E75" s="212"/>
      <c r="F75" s="213"/>
      <c r="G75" s="425">
        <f t="shared" si="14"/>
        <v>0</v>
      </c>
      <c r="H75" s="425">
        <f t="shared" si="14"/>
        <v>0</v>
      </c>
      <c r="I75" s="425">
        <f t="shared" si="14"/>
        <v>0</v>
      </c>
      <c r="J75" s="425">
        <f t="shared" si="14"/>
        <v>0</v>
      </c>
      <c r="K75" s="425">
        <f t="shared" si="14"/>
        <v>0</v>
      </c>
      <c r="L75" s="425">
        <f t="shared" si="14"/>
        <v>0</v>
      </c>
      <c r="M75" s="425">
        <f t="shared" si="14"/>
        <v>0</v>
      </c>
      <c r="N75" s="425">
        <f t="shared" si="14"/>
        <v>0</v>
      </c>
      <c r="O75" s="425">
        <f t="shared" si="14"/>
        <v>0</v>
      </c>
      <c r="P75" s="425">
        <f t="shared" si="14"/>
        <v>0</v>
      </c>
      <c r="Q75" s="425">
        <f t="shared" si="15"/>
        <v>0</v>
      </c>
      <c r="R75" s="425">
        <f t="shared" si="15"/>
        <v>0</v>
      </c>
      <c r="S75" s="425">
        <f t="shared" si="15"/>
        <v>0</v>
      </c>
      <c r="T75" s="425">
        <f t="shared" si="15"/>
        <v>0</v>
      </c>
      <c r="U75" s="425">
        <f t="shared" si="15"/>
        <v>0</v>
      </c>
      <c r="V75" s="425">
        <f t="shared" si="15"/>
        <v>0</v>
      </c>
      <c r="W75" s="425">
        <f t="shared" si="15"/>
        <v>0</v>
      </c>
      <c r="X75" s="425">
        <f t="shared" si="15"/>
        <v>0</v>
      </c>
    </row>
    <row r="76" spans="1:24" x14ac:dyDescent="0.25">
      <c r="A76" s="209"/>
      <c r="B76" s="210"/>
      <c r="C76" s="211"/>
      <c r="D76" s="211"/>
      <c r="E76" s="212"/>
      <c r="F76" s="213"/>
      <c r="G76" s="425">
        <f t="shared" si="14"/>
        <v>0</v>
      </c>
      <c r="H76" s="425">
        <f t="shared" si="14"/>
        <v>0</v>
      </c>
      <c r="I76" s="425">
        <f t="shared" si="14"/>
        <v>0</v>
      </c>
      <c r="J76" s="425">
        <f t="shared" si="14"/>
        <v>0</v>
      </c>
      <c r="K76" s="425">
        <f t="shared" si="14"/>
        <v>0</v>
      </c>
      <c r="L76" s="425">
        <f t="shared" si="14"/>
        <v>0</v>
      </c>
      <c r="M76" s="425">
        <f t="shared" si="14"/>
        <v>0</v>
      </c>
      <c r="N76" s="425">
        <f t="shared" si="14"/>
        <v>0</v>
      </c>
      <c r="O76" s="425">
        <f t="shared" si="14"/>
        <v>0</v>
      </c>
      <c r="P76" s="425">
        <f t="shared" si="14"/>
        <v>0</v>
      </c>
      <c r="Q76" s="425">
        <f t="shared" si="15"/>
        <v>0</v>
      </c>
      <c r="R76" s="425">
        <f t="shared" si="15"/>
        <v>0</v>
      </c>
      <c r="S76" s="425">
        <f t="shared" si="15"/>
        <v>0</v>
      </c>
      <c r="T76" s="425">
        <f t="shared" si="15"/>
        <v>0</v>
      </c>
      <c r="U76" s="425">
        <f t="shared" si="15"/>
        <v>0</v>
      </c>
      <c r="V76" s="425">
        <f t="shared" si="15"/>
        <v>0</v>
      </c>
      <c r="W76" s="425">
        <f t="shared" si="15"/>
        <v>0</v>
      </c>
      <c r="X76" s="425">
        <f t="shared" si="15"/>
        <v>0</v>
      </c>
    </row>
    <row r="77" spans="1:24" x14ac:dyDescent="0.25">
      <c r="A77" s="209"/>
      <c r="B77" s="210"/>
      <c r="C77" s="211"/>
      <c r="D77" s="211"/>
      <c r="E77" s="212"/>
      <c r="F77" s="213"/>
      <c r="G77" s="425">
        <f t="shared" si="14"/>
        <v>0</v>
      </c>
      <c r="H77" s="425">
        <f t="shared" si="14"/>
        <v>0</v>
      </c>
      <c r="I77" s="425">
        <f t="shared" si="14"/>
        <v>0</v>
      </c>
      <c r="J77" s="425">
        <f t="shared" si="14"/>
        <v>0</v>
      </c>
      <c r="K77" s="425">
        <f t="shared" si="14"/>
        <v>0</v>
      </c>
      <c r="L77" s="425">
        <f t="shared" si="14"/>
        <v>0</v>
      </c>
      <c r="M77" s="425">
        <f t="shared" si="14"/>
        <v>0</v>
      </c>
      <c r="N77" s="425">
        <f t="shared" si="14"/>
        <v>0</v>
      </c>
      <c r="O77" s="425">
        <f t="shared" si="14"/>
        <v>0</v>
      </c>
      <c r="P77" s="425">
        <f t="shared" si="14"/>
        <v>0</v>
      </c>
      <c r="Q77" s="425">
        <f t="shared" si="15"/>
        <v>0</v>
      </c>
      <c r="R77" s="425">
        <f t="shared" si="15"/>
        <v>0</v>
      </c>
      <c r="S77" s="425">
        <f t="shared" si="15"/>
        <v>0</v>
      </c>
      <c r="T77" s="425">
        <f t="shared" si="15"/>
        <v>0</v>
      </c>
      <c r="U77" s="425">
        <f t="shared" si="15"/>
        <v>0</v>
      </c>
      <c r="V77" s="425">
        <f t="shared" si="15"/>
        <v>0</v>
      </c>
      <c r="W77" s="425">
        <f t="shared" si="15"/>
        <v>0</v>
      </c>
      <c r="X77" s="425">
        <f t="shared" si="15"/>
        <v>0</v>
      </c>
    </row>
    <row r="78" spans="1:24" x14ac:dyDescent="0.25">
      <c r="A78" s="209"/>
      <c r="B78" s="210"/>
      <c r="C78" s="211"/>
      <c r="D78" s="211"/>
      <c r="E78" s="212"/>
      <c r="F78" s="213"/>
      <c r="G78" s="425">
        <f t="shared" ref="G78:P87" si="16">IF($F78=G$7,SUM($C78:$E78),0)</f>
        <v>0</v>
      </c>
      <c r="H78" s="425">
        <f t="shared" si="16"/>
        <v>0</v>
      </c>
      <c r="I78" s="425">
        <f t="shared" si="16"/>
        <v>0</v>
      </c>
      <c r="J78" s="425">
        <f t="shared" si="16"/>
        <v>0</v>
      </c>
      <c r="K78" s="425">
        <f t="shared" si="16"/>
        <v>0</v>
      </c>
      <c r="L78" s="425">
        <f t="shared" si="16"/>
        <v>0</v>
      </c>
      <c r="M78" s="425">
        <f t="shared" si="16"/>
        <v>0</v>
      </c>
      <c r="N78" s="425">
        <f t="shared" si="16"/>
        <v>0</v>
      </c>
      <c r="O78" s="425">
        <f t="shared" si="16"/>
        <v>0</v>
      </c>
      <c r="P78" s="425">
        <f t="shared" si="16"/>
        <v>0</v>
      </c>
      <c r="Q78" s="425">
        <f t="shared" ref="Q78:X87" si="17">IF($F78=Q$7,SUM($C78:$E78),0)</f>
        <v>0</v>
      </c>
      <c r="R78" s="425">
        <f t="shared" si="17"/>
        <v>0</v>
      </c>
      <c r="S78" s="425">
        <f t="shared" si="17"/>
        <v>0</v>
      </c>
      <c r="T78" s="425">
        <f t="shared" si="17"/>
        <v>0</v>
      </c>
      <c r="U78" s="425">
        <f t="shared" si="17"/>
        <v>0</v>
      </c>
      <c r="V78" s="425">
        <f t="shared" si="17"/>
        <v>0</v>
      </c>
      <c r="W78" s="425">
        <f t="shared" si="17"/>
        <v>0</v>
      </c>
      <c r="X78" s="425">
        <f t="shared" si="17"/>
        <v>0</v>
      </c>
    </row>
    <row r="79" spans="1:24" x14ac:dyDescent="0.25">
      <c r="A79" s="209"/>
      <c r="B79" s="210"/>
      <c r="C79" s="211"/>
      <c r="D79" s="211"/>
      <c r="E79" s="212"/>
      <c r="F79" s="213"/>
      <c r="G79" s="425">
        <f t="shared" si="16"/>
        <v>0</v>
      </c>
      <c r="H79" s="425">
        <f t="shared" si="16"/>
        <v>0</v>
      </c>
      <c r="I79" s="425">
        <f t="shared" si="16"/>
        <v>0</v>
      </c>
      <c r="J79" s="425">
        <f t="shared" si="16"/>
        <v>0</v>
      </c>
      <c r="K79" s="425">
        <f t="shared" si="16"/>
        <v>0</v>
      </c>
      <c r="L79" s="425">
        <f t="shared" si="16"/>
        <v>0</v>
      </c>
      <c r="M79" s="425">
        <f t="shared" si="16"/>
        <v>0</v>
      </c>
      <c r="N79" s="425">
        <f t="shared" si="16"/>
        <v>0</v>
      </c>
      <c r="O79" s="425">
        <f t="shared" si="16"/>
        <v>0</v>
      </c>
      <c r="P79" s="425">
        <f t="shared" si="16"/>
        <v>0</v>
      </c>
      <c r="Q79" s="425">
        <f t="shared" si="17"/>
        <v>0</v>
      </c>
      <c r="R79" s="425">
        <f t="shared" si="17"/>
        <v>0</v>
      </c>
      <c r="S79" s="425">
        <f t="shared" si="17"/>
        <v>0</v>
      </c>
      <c r="T79" s="425">
        <f t="shared" si="17"/>
        <v>0</v>
      </c>
      <c r="U79" s="425">
        <f t="shared" si="17"/>
        <v>0</v>
      </c>
      <c r="V79" s="425">
        <f t="shared" si="17"/>
        <v>0</v>
      </c>
      <c r="W79" s="425">
        <f t="shared" si="17"/>
        <v>0</v>
      </c>
      <c r="X79" s="425">
        <f t="shared" si="17"/>
        <v>0</v>
      </c>
    </row>
    <row r="80" spans="1:24" x14ac:dyDescent="0.25">
      <c r="A80" s="209"/>
      <c r="B80" s="210"/>
      <c r="C80" s="211"/>
      <c r="D80" s="211"/>
      <c r="E80" s="212"/>
      <c r="F80" s="213"/>
      <c r="G80" s="425">
        <f t="shared" si="16"/>
        <v>0</v>
      </c>
      <c r="H80" s="425">
        <f t="shared" si="16"/>
        <v>0</v>
      </c>
      <c r="I80" s="425">
        <f t="shared" si="16"/>
        <v>0</v>
      </c>
      <c r="J80" s="425">
        <f t="shared" si="16"/>
        <v>0</v>
      </c>
      <c r="K80" s="425">
        <f t="shared" si="16"/>
        <v>0</v>
      </c>
      <c r="L80" s="425">
        <f t="shared" si="16"/>
        <v>0</v>
      </c>
      <c r="M80" s="425">
        <f t="shared" si="16"/>
        <v>0</v>
      </c>
      <c r="N80" s="425">
        <f t="shared" si="16"/>
        <v>0</v>
      </c>
      <c r="O80" s="425">
        <f t="shared" si="16"/>
        <v>0</v>
      </c>
      <c r="P80" s="425">
        <f t="shared" si="16"/>
        <v>0</v>
      </c>
      <c r="Q80" s="425">
        <f t="shared" si="17"/>
        <v>0</v>
      </c>
      <c r="R80" s="425">
        <f t="shared" si="17"/>
        <v>0</v>
      </c>
      <c r="S80" s="425">
        <f t="shared" si="17"/>
        <v>0</v>
      </c>
      <c r="T80" s="425">
        <f t="shared" si="17"/>
        <v>0</v>
      </c>
      <c r="U80" s="425">
        <f t="shared" si="17"/>
        <v>0</v>
      </c>
      <c r="V80" s="425">
        <f t="shared" si="17"/>
        <v>0</v>
      </c>
      <c r="W80" s="425">
        <f t="shared" si="17"/>
        <v>0</v>
      </c>
      <c r="X80" s="425">
        <f t="shared" si="17"/>
        <v>0</v>
      </c>
    </row>
    <row r="81" spans="1:24" x14ac:dyDescent="0.25">
      <c r="A81" s="209"/>
      <c r="B81" s="210"/>
      <c r="C81" s="211"/>
      <c r="D81" s="211"/>
      <c r="E81" s="212"/>
      <c r="F81" s="213"/>
      <c r="G81" s="425">
        <f t="shared" si="16"/>
        <v>0</v>
      </c>
      <c r="H81" s="425">
        <f t="shared" si="16"/>
        <v>0</v>
      </c>
      <c r="I81" s="425">
        <f t="shared" si="16"/>
        <v>0</v>
      </c>
      <c r="J81" s="425">
        <f t="shared" si="16"/>
        <v>0</v>
      </c>
      <c r="K81" s="425">
        <f t="shared" si="16"/>
        <v>0</v>
      </c>
      <c r="L81" s="425">
        <f t="shared" si="16"/>
        <v>0</v>
      </c>
      <c r="M81" s="425">
        <f t="shared" si="16"/>
        <v>0</v>
      </c>
      <c r="N81" s="425">
        <f t="shared" si="16"/>
        <v>0</v>
      </c>
      <c r="O81" s="425">
        <f t="shared" si="16"/>
        <v>0</v>
      </c>
      <c r="P81" s="425">
        <f t="shared" si="16"/>
        <v>0</v>
      </c>
      <c r="Q81" s="425">
        <f t="shared" si="17"/>
        <v>0</v>
      </c>
      <c r="R81" s="425">
        <f t="shared" si="17"/>
        <v>0</v>
      </c>
      <c r="S81" s="425">
        <f t="shared" si="17"/>
        <v>0</v>
      </c>
      <c r="T81" s="425">
        <f t="shared" si="17"/>
        <v>0</v>
      </c>
      <c r="U81" s="425">
        <f t="shared" si="17"/>
        <v>0</v>
      </c>
      <c r="V81" s="425">
        <f t="shared" si="17"/>
        <v>0</v>
      </c>
      <c r="W81" s="425">
        <f t="shared" si="17"/>
        <v>0</v>
      </c>
      <c r="X81" s="425">
        <f t="shared" si="17"/>
        <v>0</v>
      </c>
    </row>
    <row r="82" spans="1:24" x14ac:dyDescent="0.25">
      <c r="A82" s="209"/>
      <c r="B82" s="210"/>
      <c r="C82" s="211"/>
      <c r="D82" s="211"/>
      <c r="E82" s="212"/>
      <c r="F82" s="213"/>
      <c r="G82" s="425">
        <f t="shared" si="16"/>
        <v>0</v>
      </c>
      <c r="H82" s="425">
        <f t="shared" si="16"/>
        <v>0</v>
      </c>
      <c r="I82" s="425">
        <f t="shared" si="16"/>
        <v>0</v>
      </c>
      <c r="J82" s="425">
        <f t="shared" si="16"/>
        <v>0</v>
      </c>
      <c r="K82" s="425">
        <f t="shared" si="16"/>
        <v>0</v>
      </c>
      <c r="L82" s="425">
        <f t="shared" si="16"/>
        <v>0</v>
      </c>
      <c r="M82" s="425">
        <f t="shared" si="16"/>
        <v>0</v>
      </c>
      <c r="N82" s="425">
        <f t="shared" si="16"/>
        <v>0</v>
      </c>
      <c r="O82" s="425">
        <f t="shared" si="16"/>
        <v>0</v>
      </c>
      <c r="P82" s="425">
        <f t="shared" si="16"/>
        <v>0</v>
      </c>
      <c r="Q82" s="425">
        <f t="shared" si="17"/>
        <v>0</v>
      </c>
      <c r="R82" s="425">
        <f t="shared" si="17"/>
        <v>0</v>
      </c>
      <c r="S82" s="425">
        <f t="shared" si="17"/>
        <v>0</v>
      </c>
      <c r="T82" s="425">
        <f t="shared" si="17"/>
        <v>0</v>
      </c>
      <c r="U82" s="425">
        <f t="shared" si="17"/>
        <v>0</v>
      </c>
      <c r="V82" s="425">
        <f t="shared" si="17"/>
        <v>0</v>
      </c>
      <c r="W82" s="425">
        <f t="shared" si="17"/>
        <v>0</v>
      </c>
      <c r="X82" s="425">
        <f t="shared" si="17"/>
        <v>0</v>
      </c>
    </row>
    <row r="83" spans="1:24" x14ac:dyDescent="0.25">
      <c r="A83" s="209"/>
      <c r="B83" s="210"/>
      <c r="C83" s="211"/>
      <c r="D83" s="211"/>
      <c r="E83" s="212"/>
      <c r="F83" s="213"/>
      <c r="G83" s="425">
        <f t="shared" si="16"/>
        <v>0</v>
      </c>
      <c r="H83" s="425">
        <f t="shared" si="16"/>
        <v>0</v>
      </c>
      <c r="I83" s="425">
        <f t="shared" si="16"/>
        <v>0</v>
      </c>
      <c r="J83" s="425">
        <f t="shared" si="16"/>
        <v>0</v>
      </c>
      <c r="K83" s="425">
        <f t="shared" si="16"/>
        <v>0</v>
      </c>
      <c r="L83" s="425">
        <f t="shared" si="16"/>
        <v>0</v>
      </c>
      <c r="M83" s="425">
        <f t="shared" si="16"/>
        <v>0</v>
      </c>
      <c r="N83" s="425">
        <f t="shared" si="16"/>
        <v>0</v>
      </c>
      <c r="O83" s="425">
        <f t="shared" si="16"/>
        <v>0</v>
      </c>
      <c r="P83" s="425">
        <f t="shared" si="16"/>
        <v>0</v>
      </c>
      <c r="Q83" s="425">
        <f t="shared" si="17"/>
        <v>0</v>
      </c>
      <c r="R83" s="425">
        <f t="shared" si="17"/>
        <v>0</v>
      </c>
      <c r="S83" s="425">
        <f t="shared" si="17"/>
        <v>0</v>
      </c>
      <c r="T83" s="425">
        <f t="shared" si="17"/>
        <v>0</v>
      </c>
      <c r="U83" s="425">
        <f t="shared" si="17"/>
        <v>0</v>
      </c>
      <c r="V83" s="425">
        <f t="shared" si="17"/>
        <v>0</v>
      </c>
      <c r="W83" s="425">
        <f t="shared" si="17"/>
        <v>0</v>
      </c>
      <c r="X83" s="425">
        <f t="shared" si="17"/>
        <v>0</v>
      </c>
    </row>
    <row r="84" spans="1:24" x14ac:dyDescent="0.25">
      <c r="A84" s="209"/>
      <c r="B84" s="210"/>
      <c r="C84" s="211"/>
      <c r="D84" s="211"/>
      <c r="E84" s="212"/>
      <c r="F84" s="213"/>
      <c r="G84" s="425">
        <f t="shared" si="16"/>
        <v>0</v>
      </c>
      <c r="H84" s="425">
        <f t="shared" si="16"/>
        <v>0</v>
      </c>
      <c r="I84" s="425">
        <f t="shared" si="16"/>
        <v>0</v>
      </c>
      <c r="J84" s="425">
        <f t="shared" si="16"/>
        <v>0</v>
      </c>
      <c r="K84" s="425">
        <f t="shared" si="16"/>
        <v>0</v>
      </c>
      <c r="L84" s="425">
        <f t="shared" si="16"/>
        <v>0</v>
      </c>
      <c r="M84" s="425">
        <f t="shared" si="16"/>
        <v>0</v>
      </c>
      <c r="N84" s="425">
        <f t="shared" si="16"/>
        <v>0</v>
      </c>
      <c r="O84" s="425">
        <f t="shared" si="16"/>
        <v>0</v>
      </c>
      <c r="P84" s="425">
        <f t="shared" si="16"/>
        <v>0</v>
      </c>
      <c r="Q84" s="425">
        <f t="shared" si="17"/>
        <v>0</v>
      </c>
      <c r="R84" s="425">
        <f t="shared" si="17"/>
        <v>0</v>
      </c>
      <c r="S84" s="425">
        <f t="shared" si="17"/>
        <v>0</v>
      </c>
      <c r="T84" s="425">
        <f t="shared" si="17"/>
        <v>0</v>
      </c>
      <c r="U84" s="425">
        <f t="shared" si="17"/>
        <v>0</v>
      </c>
      <c r="V84" s="425">
        <f t="shared" si="17"/>
        <v>0</v>
      </c>
      <c r="W84" s="425">
        <f t="shared" si="17"/>
        <v>0</v>
      </c>
      <c r="X84" s="425">
        <f t="shared" si="17"/>
        <v>0</v>
      </c>
    </row>
    <row r="85" spans="1:24" x14ac:dyDescent="0.25">
      <c r="A85" s="209"/>
      <c r="B85" s="210"/>
      <c r="C85" s="211"/>
      <c r="D85" s="211"/>
      <c r="E85" s="212"/>
      <c r="F85" s="213"/>
      <c r="G85" s="425">
        <f t="shared" si="16"/>
        <v>0</v>
      </c>
      <c r="H85" s="425">
        <f t="shared" si="16"/>
        <v>0</v>
      </c>
      <c r="I85" s="425">
        <f t="shared" si="16"/>
        <v>0</v>
      </c>
      <c r="J85" s="425">
        <f t="shared" si="16"/>
        <v>0</v>
      </c>
      <c r="K85" s="425">
        <f t="shared" si="16"/>
        <v>0</v>
      </c>
      <c r="L85" s="425">
        <f t="shared" si="16"/>
        <v>0</v>
      </c>
      <c r="M85" s="425">
        <f t="shared" si="16"/>
        <v>0</v>
      </c>
      <c r="N85" s="425">
        <f t="shared" si="16"/>
        <v>0</v>
      </c>
      <c r="O85" s="425">
        <f t="shared" si="16"/>
        <v>0</v>
      </c>
      <c r="P85" s="425">
        <f t="shared" si="16"/>
        <v>0</v>
      </c>
      <c r="Q85" s="425">
        <f t="shared" si="17"/>
        <v>0</v>
      </c>
      <c r="R85" s="425">
        <f t="shared" si="17"/>
        <v>0</v>
      </c>
      <c r="S85" s="425">
        <f t="shared" si="17"/>
        <v>0</v>
      </c>
      <c r="T85" s="425">
        <f t="shared" si="17"/>
        <v>0</v>
      </c>
      <c r="U85" s="425">
        <f t="shared" si="17"/>
        <v>0</v>
      </c>
      <c r="V85" s="425">
        <f t="shared" si="17"/>
        <v>0</v>
      </c>
      <c r="W85" s="425">
        <f t="shared" si="17"/>
        <v>0</v>
      </c>
      <c r="X85" s="425">
        <f t="shared" si="17"/>
        <v>0</v>
      </c>
    </row>
    <row r="86" spans="1:24" x14ac:dyDescent="0.25">
      <c r="A86" s="209"/>
      <c r="B86" s="210"/>
      <c r="C86" s="211"/>
      <c r="D86" s="211"/>
      <c r="E86" s="212"/>
      <c r="F86" s="213"/>
      <c r="G86" s="425">
        <f t="shared" si="16"/>
        <v>0</v>
      </c>
      <c r="H86" s="425">
        <f t="shared" si="16"/>
        <v>0</v>
      </c>
      <c r="I86" s="425">
        <f t="shared" si="16"/>
        <v>0</v>
      </c>
      <c r="J86" s="425">
        <f t="shared" si="16"/>
        <v>0</v>
      </c>
      <c r="K86" s="425">
        <f t="shared" si="16"/>
        <v>0</v>
      </c>
      <c r="L86" s="425">
        <f t="shared" si="16"/>
        <v>0</v>
      </c>
      <c r="M86" s="425">
        <f t="shared" si="16"/>
        <v>0</v>
      </c>
      <c r="N86" s="425">
        <f t="shared" si="16"/>
        <v>0</v>
      </c>
      <c r="O86" s="425">
        <f t="shared" si="16"/>
        <v>0</v>
      </c>
      <c r="P86" s="425">
        <f t="shared" si="16"/>
        <v>0</v>
      </c>
      <c r="Q86" s="425">
        <f t="shared" si="17"/>
        <v>0</v>
      </c>
      <c r="R86" s="425">
        <f t="shared" si="17"/>
        <v>0</v>
      </c>
      <c r="S86" s="425">
        <f t="shared" si="17"/>
        <v>0</v>
      </c>
      <c r="T86" s="425">
        <f t="shared" si="17"/>
        <v>0</v>
      </c>
      <c r="U86" s="425">
        <f t="shared" si="17"/>
        <v>0</v>
      </c>
      <c r="V86" s="425">
        <f t="shared" si="17"/>
        <v>0</v>
      </c>
      <c r="W86" s="425">
        <f t="shared" si="17"/>
        <v>0</v>
      </c>
      <c r="X86" s="425">
        <f t="shared" si="17"/>
        <v>0</v>
      </c>
    </row>
    <row r="87" spans="1:24" x14ac:dyDescent="0.25">
      <c r="A87" s="209"/>
      <c r="B87" s="210"/>
      <c r="C87" s="211"/>
      <c r="D87" s="211"/>
      <c r="E87" s="212"/>
      <c r="F87" s="213"/>
      <c r="G87" s="425">
        <f t="shared" si="16"/>
        <v>0</v>
      </c>
      <c r="H87" s="425">
        <f t="shared" si="16"/>
        <v>0</v>
      </c>
      <c r="I87" s="425">
        <f t="shared" si="16"/>
        <v>0</v>
      </c>
      <c r="J87" s="425">
        <f t="shared" si="16"/>
        <v>0</v>
      </c>
      <c r="K87" s="425">
        <f t="shared" si="16"/>
        <v>0</v>
      </c>
      <c r="L87" s="425">
        <f t="shared" si="16"/>
        <v>0</v>
      </c>
      <c r="M87" s="425">
        <f t="shared" si="16"/>
        <v>0</v>
      </c>
      <c r="N87" s="425">
        <f t="shared" si="16"/>
        <v>0</v>
      </c>
      <c r="O87" s="425">
        <f t="shared" si="16"/>
        <v>0</v>
      </c>
      <c r="P87" s="425">
        <f t="shared" si="16"/>
        <v>0</v>
      </c>
      <c r="Q87" s="425">
        <f t="shared" si="17"/>
        <v>0</v>
      </c>
      <c r="R87" s="425">
        <f t="shared" si="17"/>
        <v>0</v>
      </c>
      <c r="S87" s="425">
        <f t="shared" si="17"/>
        <v>0</v>
      </c>
      <c r="T87" s="425">
        <f t="shared" si="17"/>
        <v>0</v>
      </c>
      <c r="U87" s="425">
        <f t="shared" si="17"/>
        <v>0</v>
      </c>
      <c r="V87" s="425">
        <f t="shared" si="17"/>
        <v>0</v>
      </c>
      <c r="W87" s="425">
        <f t="shared" si="17"/>
        <v>0</v>
      </c>
      <c r="X87" s="425">
        <f t="shared" si="17"/>
        <v>0</v>
      </c>
    </row>
    <row r="88" spans="1:24" x14ac:dyDescent="0.25">
      <c r="A88" s="209"/>
      <c r="B88" s="210"/>
      <c r="C88" s="211"/>
      <c r="D88" s="211"/>
      <c r="E88" s="212"/>
      <c r="F88" s="213"/>
      <c r="G88" s="425">
        <f t="shared" ref="G88:P97" si="18">IF($F88=G$7,SUM($C88:$E88),0)</f>
        <v>0</v>
      </c>
      <c r="H88" s="425">
        <f t="shared" si="18"/>
        <v>0</v>
      </c>
      <c r="I88" s="425">
        <f t="shared" si="18"/>
        <v>0</v>
      </c>
      <c r="J88" s="425">
        <f t="shared" si="18"/>
        <v>0</v>
      </c>
      <c r="K88" s="425">
        <f t="shared" si="18"/>
        <v>0</v>
      </c>
      <c r="L88" s="425">
        <f t="shared" si="18"/>
        <v>0</v>
      </c>
      <c r="M88" s="425">
        <f t="shared" si="18"/>
        <v>0</v>
      </c>
      <c r="N88" s="425">
        <f t="shared" si="18"/>
        <v>0</v>
      </c>
      <c r="O88" s="425">
        <f t="shared" si="18"/>
        <v>0</v>
      </c>
      <c r="P88" s="425">
        <f t="shared" si="18"/>
        <v>0</v>
      </c>
      <c r="Q88" s="425">
        <f t="shared" ref="Q88:X97" si="19">IF($F88=Q$7,SUM($C88:$E88),0)</f>
        <v>0</v>
      </c>
      <c r="R88" s="425">
        <f t="shared" si="19"/>
        <v>0</v>
      </c>
      <c r="S88" s="425">
        <f t="shared" si="19"/>
        <v>0</v>
      </c>
      <c r="T88" s="425">
        <f t="shared" si="19"/>
        <v>0</v>
      </c>
      <c r="U88" s="425">
        <f t="shared" si="19"/>
        <v>0</v>
      </c>
      <c r="V88" s="425">
        <f t="shared" si="19"/>
        <v>0</v>
      </c>
      <c r="W88" s="425">
        <f t="shared" si="19"/>
        <v>0</v>
      </c>
      <c r="X88" s="425">
        <f t="shared" si="19"/>
        <v>0</v>
      </c>
    </row>
    <row r="89" spans="1:24" x14ac:dyDescent="0.25">
      <c r="A89" s="209"/>
      <c r="B89" s="210"/>
      <c r="C89" s="211"/>
      <c r="D89" s="211"/>
      <c r="E89" s="212"/>
      <c r="F89" s="213"/>
      <c r="G89" s="425">
        <f t="shared" si="18"/>
        <v>0</v>
      </c>
      <c r="H89" s="425">
        <f t="shared" si="18"/>
        <v>0</v>
      </c>
      <c r="I89" s="425">
        <f t="shared" si="18"/>
        <v>0</v>
      </c>
      <c r="J89" s="425">
        <f t="shared" si="18"/>
        <v>0</v>
      </c>
      <c r="K89" s="425">
        <f t="shared" si="18"/>
        <v>0</v>
      </c>
      <c r="L89" s="425">
        <f t="shared" si="18"/>
        <v>0</v>
      </c>
      <c r="M89" s="425">
        <f t="shared" si="18"/>
        <v>0</v>
      </c>
      <c r="N89" s="425">
        <f t="shared" si="18"/>
        <v>0</v>
      </c>
      <c r="O89" s="425">
        <f t="shared" si="18"/>
        <v>0</v>
      </c>
      <c r="P89" s="425">
        <f t="shared" si="18"/>
        <v>0</v>
      </c>
      <c r="Q89" s="425">
        <f t="shared" si="19"/>
        <v>0</v>
      </c>
      <c r="R89" s="425">
        <f t="shared" si="19"/>
        <v>0</v>
      </c>
      <c r="S89" s="425">
        <f t="shared" si="19"/>
        <v>0</v>
      </c>
      <c r="T89" s="425">
        <f t="shared" si="19"/>
        <v>0</v>
      </c>
      <c r="U89" s="425">
        <f t="shared" si="19"/>
        <v>0</v>
      </c>
      <c r="V89" s="425">
        <f t="shared" si="19"/>
        <v>0</v>
      </c>
      <c r="W89" s="425">
        <f t="shared" si="19"/>
        <v>0</v>
      </c>
      <c r="X89" s="425">
        <f t="shared" si="19"/>
        <v>0</v>
      </c>
    </row>
    <row r="90" spans="1:24" x14ac:dyDescent="0.25">
      <c r="A90" s="209"/>
      <c r="B90" s="210"/>
      <c r="C90" s="211"/>
      <c r="D90" s="211"/>
      <c r="E90" s="212"/>
      <c r="F90" s="213"/>
      <c r="G90" s="425">
        <f t="shared" si="18"/>
        <v>0</v>
      </c>
      <c r="H90" s="425">
        <f t="shared" si="18"/>
        <v>0</v>
      </c>
      <c r="I90" s="425">
        <f t="shared" si="18"/>
        <v>0</v>
      </c>
      <c r="J90" s="425">
        <f t="shared" si="18"/>
        <v>0</v>
      </c>
      <c r="K90" s="425">
        <f t="shared" si="18"/>
        <v>0</v>
      </c>
      <c r="L90" s="425">
        <f t="shared" si="18"/>
        <v>0</v>
      </c>
      <c r="M90" s="425">
        <f t="shared" si="18"/>
        <v>0</v>
      </c>
      <c r="N90" s="425">
        <f t="shared" si="18"/>
        <v>0</v>
      </c>
      <c r="O90" s="425">
        <f t="shared" si="18"/>
        <v>0</v>
      </c>
      <c r="P90" s="425">
        <f t="shared" si="18"/>
        <v>0</v>
      </c>
      <c r="Q90" s="425">
        <f t="shared" si="19"/>
        <v>0</v>
      </c>
      <c r="R90" s="425">
        <f t="shared" si="19"/>
        <v>0</v>
      </c>
      <c r="S90" s="425">
        <f t="shared" si="19"/>
        <v>0</v>
      </c>
      <c r="T90" s="425">
        <f t="shared" si="19"/>
        <v>0</v>
      </c>
      <c r="U90" s="425">
        <f t="shared" si="19"/>
        <v>0</v>
      </c>
      <c r="V90" s="425">
        <f t="shared" si="19"/>
        <v>0</v>
      </c>
      <c r="W90" s="425">
        <f t="shared" si="19"/>
        <v>0</v>
      </c>
      <c r="X90" s="425">
        <f t="shared" si="19"/>
        <v>0</v>
      </c>
    </row>
    <row r="91" spans="1:24" x14ac:dyDescent="0.25">
      <c r="A91" s="209"/>
      <c r="B91" s="210"/>
      <c r="C91" s="211"/>
      <c r="D91" s="211"/>
      <c r="E91" s="212"/>
      <c r="F91" s="213"/>
      <c r="G91" s="425">
        <f t="shared" si="18"/>
        <v>0</v>
      </c>
      <c r="H91" s="425">
        <f t="shared" si="18"/>
        <v>0</v>
      </c>
      <c r="I91" s="425">
        <f t="shared" si="18"/>
        <v>0</v>
      </c>
      <c r="J91" s="425">
        <f t="shared" si="18"/>
        <v>0</v>
      </c>
      <c r="K91" s="425">
        <f t="shared" si="18"/>
        <v>0</v>
      </c>
      <c r="L91" s="425">
        <f t="shared" si="18"/>
        <v>0</v>
      </c>
      <c r="M91" s="425">
        <f t="shared" si="18"/>
        <v>0</v>
      </c>
      <c r="N91" s="425">
        <f t="shared" si="18"/>
        <v>0</v>
      </c>
      <c r="O91" s="425">
        <f t="shared" si="18"/>
        <v>0</v>
      </c>
      <c r="P91" s="425">
        <f t="shared" si="18"/>
        <v>0</v>
      </c>
      <c r="Q91" s="425">
        <f t="shared" si="19"/>
        <v>0</v>
      </c>
      <c r="R91" s="425">
        <f t="shared" si="19"/>
        <v>0</v>
      </c>
      <c r="S91" s="425">
        <f t="shared" si="19"/>
        <v>0</v>
      </c>
      <c r="T91" s="425">
        <f t="shared" si="19"/>
        <v>0</v>
      </c>
      <c r="U91" s="425">
        <f t="shared" si="19"/>
        <v>0</v>
      </c>
      <c r="V91" s="425">
        <f t="shared" si="19"/>
        <v>0</v>
      </c>
      <c r="W91" s="425">
        <f t="shared" si="19"/>
        <v>0</v>
      </c>
      <c r="X91" s="425">
        <f t="shared" si="19"/>
        <v>0</v>
      </c>
    </row>
    <row r="92" spans="1:24" x14ac:dyDescent="0.25">
      <c r="A92" s="209"/>
      <c r="B92" s="210"/>
      <c r="C92" s="211"/>
      <c r="D92" s="211"/>
      <c r="E92" s="212"/>
      <c r="F92" s="213"/>
      <c r="G92" s="425">
        <f t="shared" si="18"/>
        <v>0</v>
      </c>
      <c r="H92" s="425">
        <f t="shared" si="18"/>
        <v>0</v>
      </c>
      <c r="I92" s="425">
        <f t="shared" si="18"/>
        <v>0</v>
      </c>
      <c r="J92" s="425">
        <f t="shared" si="18"/>
        <v>0</v>
      </c>
      <c r="K92" s="425">
        <f t="shared" si="18"/>
        <v>0</v>
      </c>
      <c r="L92" s="425">
        <f t="shared" si="18"/>
        <v>0</v>
      </c>
      <c r="M92" s="425">
        <f t="shared" si="18"/>
        <v>0</v>
      </c>
      <c r="N92" s="425">
        <f t="shared" si="18"/>
        <v>0</v>
      </c>
      <c r="O92" s="425">
        <f t="shared" si="18"/>
        <v>0</v>
      </c>
      <c r="P92" s="425">
        <f t="shared" si="18"/>
        <v>0</v>
      </c>
      <c r="Q92" s="425">
        <f t="shared" si="19"/>
        <v>0</v>
      </c>
      <c r="R92" s="425">
        <f t="shared" si="19"/>
        <v>0</v>
      </c>
      <c r="S92" s="425">
        <f t="shared" si="19"/>
        <v>0</v>
      </c>
      <c r="T92" s="425">
        <f t="shared" si="19"/>
        <v>0</v>
      </c>
      <c r="U92" s="425">
        <f t="shared" si="19"/>
        <v>0</v>
      </c>
      <c r="V92" s="425">
        <f t="shared" si="19"/>
        <v>0</v>
      </c>
      <c r="W92" s="425">
        <f t="shared" si="19"/>
        <v>0</v>
      </c>
      <c r="X92" s="425">
        <f t="shared" si="19"/>
        <v>0</v>
      </c>
    </row>
    <row r="93" spans="1:24" x14ac:dyDescent="0.25">
      <c r="A93" s="209"/>
      <c r="B93" s="210"/>
      <c r="C93" s="211"/>
      <c r="D93" s="211"/>
      <c r="E93" s="212"/>
      <c r="F93" s="213"/>
      <c r="G93" s="425">
        <f t="shared" si="18"/>
        <v>0</v>
      </c>
      <c r="H93" s="425">
        <f t="shared" si="18"/>
        <v>0</v>
      </c>
      <c r="I93" s="425">
        <f t="shared" si="18"/>
        <v>0</v>
      </c>
      <c r="J93" s="425">
        <f t="shared" si="18"/>
        <v>0</v>
      </c>
      <c r="K93" s="425">
        <f t="shared" si="18"/>
        <v>0</v>
      </c>
      <c r="L93" s="425">
        <f t="shared" si="18"/>
        <v>0</v>
      </c>
      <c r="M93" s="425">
        <f t="shared" si="18"/>
        <v>0</v>
      </c>
      <c r="N93" s="425">
        <f t="shared" si="18"/>
        <v>0</v>
      </c>
      <c r="O93" s="425">
        <f t="shared" si="18"/>
        <v>0</v>
      </c>
      <c r="P93" s="425">
        <f t="shared" si="18"/>
        <v>0</v>
      </c>
      <c r="Q93" s="425">
        <f t="shared" si="19"/>
        <v>0</v>
      </c>
      <c r="R93" s="425">
        <f t="shared" si="19"/>
        <v>0</v>
      </c>
      <c r="S93" s="425">
        <f t="shared" si="19"/>
        <v>0</v>
      </c>
      <c r="T93" s="425">
        <f t="shared" si="19"/>
        <v>0</v>
      </c>
      <c r="U93" s="425">
        <f t="shared" si="19"/>
        <v>0</v>
      </c>
      <c r="V93" s="425">
        <f t="shared" si="19"/>
        <v>0</v>
      </c>
      <c r="W93" s="425">
        <f t="shared" si="19"/>
        <v>0</v>
      </c>
      <c r="X93" s="425">
        <f t="shared" si="19"/>
        <v>0</v>
      </c>
    </row>
    <row r="94" spans="1:24" x14ac:dyDescent="0.25">
      <c r="A94" s="209"/>
      <c r="B94" s="210"/>
      <c r="C94" s="211"/>
      <c r="D94" s="211"/>
      <c r="E94" s="212"/>
      <c r="F94" s="213"/>
      <c r="G94" s="425">
        <f t="shared" si="18"/>
        <v>0</v>
      </c>
      <c r="H94" s="425">
        <f t="shared" si="18"/>
        <v>0</v>
      </c>
      <c r="I94" s="425">
        <f t="shared" si="18"/>
        <v>0</v>
      </c>
      <c r="J94" s="425">
        <f t="shared" si="18"/>
        <v>0</v>
      </c>
      <c r="K94" s="425">
        <f t="shared" si="18"/>
        <v>0</v>
      </c>
      <c r="L94" s="425">
        <f t="shared" si="18"/>
        <v>0</v>
      </c>
      <c r="M94" s="425">
        <f t="shared" si="18"/>
        <v>0</v>
      </c>
      <c r="N94" s="425">
        <f t="shared" si="18"/>
        <v>0</v>
      </c>
      <c r="O94" s="425">
        <f t="shared" si="18"/>
        <v>0</v>
      </c>
      <c r="P94" s="425">
        <f t="shared" si="18"/>
        <v>0</v>
      </c>
      <c r="Q94" s="425">
        <f t="shared" si="19"/>
        <v>0</v>
      </c>
      <c r="R94" s="425">
        <f t="shared" si="19"/>
        <v>0</v>
      </c>
      <c r="S94" s="425">
        <f t="shared" si="19"/>
        <v>0</v>
      </c>
      <c r="T94" s="425">
        <f t="shared" si="19"/>
        <v>0</v>
      </c>
      <c r="U94" s="425">
        <f t="shared" si="19"/>
        <v>0</v>
      </c>
      <c r="V94" s="425">
        <f t="shared" si="19"/>
        <v>0</v>
      </c>
      <c r="W94" s="425">
        <f t="shared" si="19"/>
        <v>0</v>
      </c>
      <c r="X94" s="425">
        <f t="shared" si="19"/>
        <v>0</v>
      </c>
    </row>
    <row r="95" spans="1:24" x14ac:dyDescent="0.25">
      <c r="A95" s="209"/>
      <c r="B95" s="210"/>
      <c r="C95" s="211"/>
      <c r="D95" s="211"/>
      <c r="E95" s="212"/>
      <c r="F95" s="213"/>
      <c r="G95" s="425">
        <f t="shared" si="18"/>
        <v>0</v>
      </c>
      <c r="H95" s="425">
        <f t="shared" si="18"/>
        <v>0</v>
      </c>
      <c r="I95" s="425">
        <f t="shared" si="18"/>
        <v>0</v>
      </c>
      <c r="J95" s="425">
        <f t="shared" si="18"/>
        <v>0</v>
      </c>
      <c r="K95" s="425">
        <f t="shared" si="18"/>
        <v>0</v>
      </c>
      <c r="L95" s="425">
        <f t="shared" si="18"/>
        <v>0</v>
      </c>
      <c r="M95" s="425">
        <f t="shared" si="18"/>
        <v>0</v>
      </c>
      <c r="N95" s="425">
        <f t="shared" si="18"/>
        <v>0</v>
      </c>
      <c r="O95" s="425">
        <f t="shared" si="18"/>
        <v>0</v>
      </c>
      <c r="P95" s="425">
        <f t="shared" si="18"/>
        <v>0</v>
      </c>
      <c r="Q95" s="425">
        <f t="shared" si="19"/>
        <v>0</v>
      </c>
      <c r="R95" s="425">
        <f t="shared" si="19"/>
        <v>0</v>
      </c>
      <c r="S95" s="425">
        <f t="shared" si="19"/>
        <v>0</v>
      </c>
      <c r="T95" s="425">
        <f t="shared" si="19"/>
        <v>0</v>
      </c>
      <c r="U95" s="425">
        <f t="shared" si="19"/>
        <v>0</v>
      </c>
      <c r="V95" s="425">
        <f t="shared" si="19"/>
        <v>0</v>
      </c>
      <c r="W95" s="425">
        <f t="shared" si="19"/>
        <v>0</v>
      </c>
      <c r="X95" s="425">
        <f t="shared" si="19"/>
        <v>0</v>
      </c>
    </row>
    <row r="96" spans="1:24" x14ac:dyDescent="0.25">
      <c r="A96" s="209"/>
      <c r="B96" s="210"/>
      <c r="C96" s="211"/>
      <c r="D96" s="211"/>
      <c r="E96" s="212"/>
      <c r="F96" s="213"/>
      <c r="G96" s="425">
        <f t="shared" si="18"/>
        <v>0</v>
      </c>
      <c r="H96" s="425">
        <f t="shared" si="18"/>
        <v>0</v>
      </c>
      <c r="I96" s="425">
        <f t="shared" si="18"/>
        <v>0</v>
      </c>
      <c r="J96" s="425">
        <f t="shared" si="18"/>
        <v>0</v>
      </c>
      <c r="K96" s="425">
        <f t="shared" si="18"/>
        <v>0</v>
      </c>
      <c r="L96" s="425">
        <f t="shared" si="18"/>
        <v>0</v>
      </c>
      <c r="M96" s="425">
        <f t="shared" si="18"/>
        <v>0</v>
      </c>
      <c r="N96" s="425">
        <f t="shared" si="18"/>
        <v>0</v>
      </c>
      <c r="O96" s="425">
        <f t="shared" si="18"/>
        <v>0</v>
      </c>
      <c r="P96" s="425">
        <f t="shared" si="18"/>
        <v>0</v>
      </c>
      <c r="Q96" s="425">
        <f t="shared" si="19"/>
        <v>0</v>
      </c>
      <c r="R96" s="425">
        <f t="shared" si="19"/>
        <v>0</v>
      </c>
      <c r="S96" s="425">
        <f t="shared" si="19"/>
        <v>0</v>
      </c>
      <c r="T96" s="425">
        <f t="shared" si="19"/>
        <v>0</v>
      </c>
      <c r="U96" s="425">
        <f t="shared" si="19"/>
        <v>0</v>
      </c>
      <c r="V96" s="425">
        <f t="shared" si="19"/>
        <v>0</v>
      </c>
      <c r="W96" s="425">
        <f t="shared" si="19"/>
        <v>0</v>
      </c>
      <c r="X96" s="425">
        <f t="shared" si="19"/>
        <v>0</v>
      </c>
    </row>
    <row r="97" spans="1:24" x14ac:dyDescent="0.25">
      <c r="A97" s="209"/>
      <c r="B97" s="210"/>
      <c r="C97" s="211"/>
      <c r="D97" s="211"/>
      <c r="E97" s="212"/>
      <c r="F97" s="213"/>
      <c r="G97" s="425">
        <f t="shared" si="18"/>
        <v>0</v>
      </c>
      <c r="H97" s="425">
        <f t="shared" si="18"/>
        <v>0</v>
      </c>
      <c r="I97" s="425">
        <f t="shared" si="18"/>
        <v>0</v>
      </c>
      <c r="J97" s="425">
        <f t="shared" si="18"/>
        <v>0</v>
      </c>
      <c r="K97" s="425">
        <f t="shared" si="18"/>
        <v>0</v>
      </c>
      <c r="L97" s="425">
        <f t="shared" si="18"/>
        <v>0</v>
      </c>
      <c r="M97" s="425">
        <f t="shared" si="18"/>
        <v>0</v>
      </c>
      <c r="N97" s="425">
        <f t="shared" si="18"/>
        <v>0</v>
      </c>
      <c r="O97" s="425">
        <f t="shared" si="18"/>
        <v>0</v>
      </c>
      <c r="P97" s="425">
        <f t="shared" si="18"/>
        <v>0</v>
      </c>
      <c r="Q97" s="425">
        <f t="shared" si="19"/>
        <v>0</v>
      </c>
      <c r="R97" s="425">
        <f t="shared" si="19"/>
        <v>0</v>
      </c>
      <c r="S97" s="425">
        <f t="shared" si="19"/>
        <v>0</v>
      </c>
      <c r="T97" s="425">
        <f t="shared" si="19"/>
        <v>0</v>
      </c>
      <c r="U97" s="425">
        <f t="shared" si="19"/>
        <v>0</v>
      </c>
      <c r="V97" s="425">
        <f t="shared" si="19"/>
        <v>0</v>
      </c>
      <c r="W97" s="425">
        <f t="shared" si="19"/>
        <v>0</v>
      </c>
      <c r="X97" s="425">
        <f t="shared" si="19"/>
        <v>0</v>
      </c>
    </row>
    <row r="98" spans="1:24" x14ac:dyDescent="0.25">
      <c r="A98" s="209"/>
      <c r="B98" s="210"/>
      <c r="C98" s="211"/>
      <c r="D98" s="211"/>
      <c r="E98" s="212"/>
      <c r="F98" s="213"/>
      <c r="G98" s="425">
        <f t="shared" ref="G98:P107" si="20">IF($F98=G$7,SUM($C98:$E98),0)</f>
        <v>0</v>
      </c>
      <c r="H98" s="425">
        <f t="shared" si="20"/>
        <v>0</v>
      </c>
      <c r="I98" s="425">
        <f t="shared" si="20"/>
        <v>0</v>
      </c>
      <c r="J98" s="425">
        <f t="shared" si="20"/>
        <v>0</v>
      </c>
      <c r="K98" s="425">
        <f t="shared" si="20"/>
        <v>0</v>
      </c>
      <c r="L98" s="425">
        <f t="shared" si="20"/>
        <v>0</v>
      </c>
      <c r="M98" s="425">
        <f t="shared" si="20"/>
        <v>0</v>
      </c>
      <c r="N98" s="425">
        <f t="shared" si="20"/>
        <v>0</v>
      </c>
      <c r="O98" s="425">
        <f t="shared" si="20"/>
        <v>0</v>
      </c>
      <c r="P98" s="425">
        <f t="shared" si="20"/>
        <v>0</v>
      </c>
      <c r="Q98" s="425">
        <f t="shared" ref="Q98:X107" si="21">IF($F98=Q$7,SUM($C98:$E98),0)</f>
        <v>0</v>
      </c>
      <c r="R98" s="425">
        <f t="shared" si="21"/>
        <v>0</v>
      </c>
      <c r="S98" s="425">
        <f t="shared" si="21"/>
        <v>0</v>
      </c>
      <c r="T98" s="425">
        <f t="shared" si="21"/>
        <v>0</v>
      </c>
      <c r="U98" s="425">
        <f t="shared" si="21"/>
        <v>0</v>
      </c>
      <c r="V98" s="425">
        <f t="shared" si="21"/>
        <v>0</v>
      </c>
      <c r="W98" s="425">
        <f t="shared" si="21"/>
        <v>0</v>
      </c>
      <c r="X98" s="425">
        <f t="shared" si="21"/>
        <v>0</v>
      </c>
    </row>
    <row r="99" spans="1:24" x14ac:dyDescent="0.25">
      <c r="A99" s="209"/>
      <c r="B99" s="210"/>
      <c r="C99" s="211"/>
      <c r="D99" s="211"/>
      <c r="E99" s="212"/>
      <c r="F99" s="213"/>
      <c r="G99" s="425">
        <f t="shared" si="20"/>
        <v>0</v>
      </c>
      <c r="H99" s="425">
        <f t="shared" si="20"/>
        <v>0</v>
      </c>
      <c r="I99" s="425">
        <f t="shared" si="20"/>
        <v>0</v>
      </c>
      <c r="J99" s="425">
        <f t="shared" si="20"/>
        <v>0</v>
      </c>
      <c r="K99" s="425">
        <f t="shared" si="20"/>
        <v>0</v>
      </c>
      <c r="L99" s="425">
        <f t="shared" si="20"/>
        <v>0</v>
      </c>
      <c r="M99" s="425">
        <f t="shared" si="20"/>
        <v>0</v>
      </c>
      <c r="N99" s="425">
        <f t="shared" si="20"/>
        <v>0</v>
      </c>
      <c r="O99" s="425">
        <f t="shared" si="20"/>
        <v>0</v>
      </c>
      <c r="P99" s="425">
        <f t="shared" si="20"/>
        <v>0</v>
      </c>
      <c r="Q99" s="425">
        <f t="shared" si="21"/>
        <v>0</v>
      </c>
      <c r="R99" s="425">
        <f t="shared" si="21"/>
        <v>0</v>
      </c>
      <c r="S99" s="425">
        <f t="shared" si="21"/>
        <v>0</v>
      </c>
      <c r="T99" s="425">
        <f t="shared" si="21"/>
        <v>0</v>
      </c>
      <c r="U99" s="425">
        <f t="shared" si="21"/>
        <v>0</v>
      </c>
      <c r="V99" s="425">
        <f t="shared" si="21"/>
        <v>0</v>
      </c>
      <c r="W99" s="425">
        <f t="shared" si="21"/>
        <v>0</v>
      </c>
      <c r="X99" s="425">
        <f t="shared" si="21"/>
        <v>0</v>
      </c>
    </row>
    <row r="100" spans="1:24" x14ac:dyDescent="0.25">
      <c r="A100" s="209"/>
      <c r="B100" s="210"/>
      <c r="C100" s="211"/>
      <c r="D100" s="211"/>
      <c r="E100" s="212"/>
      <c r="F100" s="213"/>
      <c r="G100" s="425">
        <f t="shared" si="20"/>
        <v>0</v>
      </c>
      <c r="H100" s="425">
        <f t="shared" si="20"/>
        <v>0</v>
      </c>
      <c r="I100" s="425">
        <f t="shared" si="20"/>
        <v>0</v>
      </c>
      <c r="J100" s="425">
        <f t="shared" si="20"/>
        <v>0</v>
      </c>
      <c r="K100" s="425">
        <f t="shared" si="20"/>
        <v>0</v>
      </c>
      <c r="L100" s="425">
        <f t="shared" si="20"/>
        <v>0</v>
      </c>
      <c r="M100" s="425">
        <f t="shared" si="20"/>
        <v>0</v>
      </c>
      <c r="N100" s="425">
        <f t="shared" si="20"/>
        <v>0</v>
      </c>
      <c r="O100" s="425">
        <f t="shared" si="20"/>
        <v>0</v>
      </c>
      <c r="P100" s="425">
        <f t="shared" si="20"/>
        <v>0</v>
      </c>
      <c r="Q100" s="425">
        <f t="shared" si="21"/>
        <v>0</v>
      </c>
      <c r="R100" s="425">
        <f t="shared" si="21"/>
        <v>0</v>
      </c>
      <c r="S100" s="425">
        <f t="shared" si="21"/>
        <v>0</v>
      </c>
      <c r="T100" s="425">
        <f t="shared" si="21"/>
        <v>0</v>
      </c>
      <c r="U100" s="425">
        <f t="shared" si="21"/>
        <v>0</v>
      </c>
      <c r="V100" s="425">
        <f t="shared" si="21"/>
        <v>0</v>
      </c>
      <c r="W100" s="425">
        <f t="shared" si="21"/>
        <v>0</v>
      </c>
      <c r="X100" s="425">
        <f t="shared" si="21"/>
        <v>0</v>
      </c>
    </row>
    <row r="101" spans="1:24" x14ac:dyDescent="0.25">
      <c r="A101" s="209"/>
      <c r="B101" s="210"/>
      <c r="C101" s="211"/>
      <c r="D101" s="211"/>
      <c r="E101" s="212"/>
      <c r="F101" s="213"/>
      <c r="G101" s="425">
        <f t="shared" si="20"/>
        <v>0</v>
      </c>
      <c r="H101" s="425">
        <f t="shared" si="20"/>
        <v>0</v>
      </c>
      <c r="I101" s="425">
        <f t="shared" si="20"/>
        <v>0</v>
      </c>
      <c r="J101" s="425">
        <f t="shared" si="20"/>
        <v>0</v>
      </c>
      <c r="K101" s="425">
        <f t="shared" si="20"/>
        <v>0</v>
      </c>
      <c r="L101" s="425">
        <f t="shared" si="20"/>
        <v>0</v>
      </c>
      <c r="M101" s="425">
        <f t="shared" si="20"/>
        <v>0</v>
      </c>
      <c r="N101" s="425">
        <f t="shared" si="20"/>
        <v>0</v>
      </c>
      <c r="O101" s="425">
        <f t="shared" si="20"/>
        <v>0</v>
      </c>
      <c r="P101" s="425">
        <f t="shared" si="20"/>
        <v>0</v>
      </c>
      <c r="Q101" s="425">
        <f t="shared" si="21"/>
        <v>0</v>
      </c>
      <c r="R101" s="425">
        <f t="shared" si="21"/>
        <v>0</v>
      </c>
      <c r="S101" s="425">
        <f t="shared" si="21"/>
        <v>0</v>
      </c>
      <c r="T101" s="425">
        <f t="shared" si="21"/>
        <v>0</v>
      </c>
      <c r="U101" s="425">
        <f t="shared" si="21"/>
        <v>0</v>
      </c>
      <c r="V101" s="425">
        <f t="shared" si="21"/>
        <v>0</v>
      </c>
      <c r="W101" s="425">
        <f t="shared" si="21"/>
        <v>0</v>
      </c>
      <c r="X101" s="425">
        <f t="shared" si="21"/>
        <v>0</v>
      </c>
    </row>
    <row r="102" spans="1:24" x14ac:dyDescent="0.25">
      <c r="A102" s="209"/>
      <c r="B102" s="210"/>
      <c r="C102" s="211"/>
      <c r="D102" s="211"/>
      <c r="E102" s="212"/>
      <c r="F102" s="213"/>
      <c r="G102" s="425">
        <f t="shared" si="20"/>
        <v>0</v>
      </c>
      <c r="H102" s="425">
        <f t="shared" si="20"/>
        <v>0</v>
      </c>
      <c r="I102" s="425">
        <f t="shared" si="20"/>
        <v>0</v>
      </c>
      <c r="J102" s="425">
        <f t="shared" si="20"/>
        <v>0</v>
      </c>
      <c r="K102" s="425">
        <f t="shared" si="20"/>
        <v>0</v>
      </c>
      <c r="L102" s="425">
        <f t="shared" si="20"/>
        <v>0</v>
      </c>
      <c r="M102" s="425">
        <f t="shared" si="20"/>
        <v>0</v>
      </c>
      <c r="N102" s="425">
        <f t="shared" si="20"/>
        <v>0</v>
      </c>
      <c r="O102" s="425">
        <f t="shared" si="20"/>
        <v>0</v>
      </c>
      <c r="P102" s="425">
        <f t="shared" si="20"/>
        <v>0</v>
      </c>
      <c r="Q102" s="425">
        <f t="shared" si="21"/>
        <v>0</v>
      </c>
      <c r="R102" s="425">
        <f t="shared" si="21"/>
        <v>0</v>
      </c>
      <c r="S102" s="425">
        <f t="shared" si="21"/>
        <v>0</v>
      </c>
      <c r="T102" s="425">
        <f t="shared" si="21"/>
        <v>0</v>
      </c>
      <c r="U102" s="425">
        <f t="shared" si="21"/>
        <v>0</v>
      </c>
      <c r="V102" s="425">
        <f t="shared" si="21"/>
        <v>0</v>
      </c>
      <c r="W102" s="425">
        <f t="shared" si="21"/>
        <v>0</v>
      </c>
      <c r="X102" s="425">
        <f t="shared" si="21"/>
        <v>0</v>
      </c>
    </row>
    <row r="103" spans="1:24" x14ac:dyDescent="0.25">
      <c r="A103" s="209"/>
      <c r="B103" s="210"/>
      <c r="C103" s="211"/>
      <c r="D103" s="211"/>
      <c r="E103" s="212"/>
      <c r="F103" s="213"/>
      <c r="G103" s="425">
        <f t="shared" si="20"/>
        <v>0</v>
      </c>
      <c r="H103" s="425">
        <f t="shared" si="20"/>
        <v>0</v>
      </c>
      <c r="I103" s="425">
        <f t="shared" si="20"/>
        <v>0</v>
      </c>
      <c r="J103" s="425">
        <f t="shared" si="20"/>
        <v>0</v>
      </c>
      <c r="K103" s="425">
        <f t="shared" si="20"/>
        <v>0</v>
      </c>
      <c r="L103" s="425">
        <f t="shared" si="20"/>
        <v>0</v>
      </c>
      <c r="M103" s="425">
        <f t="shared" si="20"/>
        <v>0</v>
      </c>
      <c r="N103" s="425">
        <f t="shared" si="20"/>
        <v>0</v>
      </c>
      <c r="O103" s="425">
        <f t="shared" si="20"/>
        <v>0</v>
      </c>
      <c r="P103" s="425">
        <f t="shared" si="20"/>
        <v>0</v>
      </c>
      <c r="Q103" s="425">
        <f t="shared" si="21"/>
        <v>0</v>
      </c>
      <c r="R103" s="425">
        <f t="shared" si="21"/>
        <v>0</v>
      </c>
      <c r="S103" s="425">
        <f t="shared" si="21"/>
        <v>0</v>
      </c>
      <c r="T103" s="425">
        <f t="shared" si="21"/>
        <v>0</v>
      </c>
      <c r="U103" s="425">
        <f t="shared" si="21"/>
        <v>0</v>
      </c>
      <c r="V103" s="425">
        <f t="shared" si="21"/>
        <v>0</v>
      </c>
      <c r="W103" s="425">
        <f t="shared" si="21"/>
        <v>0</v>
      </c>
      <c r="X103" s="425">
        <f t="shared" si="21"/>
        <v>0</v>
      </c>
    </row>
    <row r="104" spans="1:24" x14ac:dyDescent="0.25">
      <c r="A104" s="209"/>
      <c r="B104" s="210"/>
      <c r="C104" s="211"/>
      <c r="D104" s="211"/>
      <c r="E104" s="212"/>
      <c r="F104" s="213"/>
      <c r="G104" s="425">
        <f t="shared" si="20"/>
        <v>0</v>
      </c>
      <c r="H104" s="425">
        <f t="shared" si="20"/>
        <v>0</v>
      </c>
      <c r="I104" s="425">
        <f t="shared" si="20"/>
        <v>0</v>
      </c>
      <c r="J104" s="425">
        <f t="shared" si="20"/>
        <v>0</v>
      </c>
      <c r="K104" s="425">
        <f t="shared" si="20"/>
        <v>0</v>
      </c>
      <c r="L104" s="425">
        <f t="shared" si="20"/>
        <v>0</v>
      </c>
      <c r="M104" s="425">
        <f t="shared" si="20"/>
        <v>0</v>
      </c>
      <c r="N104" s="425">
        <f t="shared" si="20"/>
        <v>0</v>
      </c>
      <c r="O104" s="425">
        <f t="shared" si="20"/>
        <v>0</v>
      </c>
      <c r="P104" s="425">
        <f t="shared" si="20"/>
        <v>0</v>
      </c>
      <c r="Q104" s="425">
        <f t="shared" si="21"/>
        <v>0</v>
      </c>
      <c r="R104" s="425">
        <f t="shared" si="21"/>
        <v>0</v>
      </c>
      <c r="S104" s="425">
        <f t="shared" si="21"/>
        <v>0</v>
      </c>
      <c r="T104" s="425">
        <f t="shared" si="21"/>
        <v>0</v>
      </c>
      <c r="U104" s="425">
        <f t="shared" si="21"/>
        <v>0</v>
      </c>
      <c r="V104" s="425">
        <f t="shared" si="21"/>
        <v>0</v>
      </c>
      <c r="W104" s="425">
        <f t="shared" si="21"/>
        <v>0</v>
      </c>
      <c r="X104" s="425">
        <f t="shared" si="21"/>
        <v>0</v>
      </c>
    </row>
    <row r="105" spans="1:24" x14ac:dyDescent="0.25">
      <c r="A105" s="209"/>
      <c r="B105" s="210"/>
      <c r="C105" s="211"/>
      <c r="D105" s="211"/>
      <c r="E105" s="212"/>
      <c r="F105" s="213"/>
      <c r="G105" s="425">
        <f t="shared" si="20"/>
        <v>0</v>
      </c>
      <c r="H105" s="425">
        <f t="shared" si="20"/>
        <v>0</v>
      </c>
      <c r="I105" s="425">
        <f t="shared" si="20"/>
        <v>0</v>
      </c>
      <c r="J105" s="425">
        <f t="shared" si="20"/>
        <v>0</v>
      </c>
      <c r="K105" s="425">
        <f t="shared" si="20"/>
        <v>0</v>
      </c>
      <c r="L105" s="425">
        <f t="shared" si="20"/>
        <v>0</v>
      </c>
      <c r="M105" s="425">
        <f t="shared" si="20"/>
        <v>0</v>
      </c>
      <c r="N105" s="425">
        <f t="shared" si="20"/>
        <v>0</v>
      </c>
      <c r="O105" s="425">
        <f t="shared" si="20"/>
        <v>0</v>
      </c>
      <c r="P105" s="425">
        <f t="shared" si="20"/>
        <v>0</v>
      </c>
      <c r="Q105" s="425">
        <f t="shared" si="21"/>
        <v>0</v>
      </c>
      <c r="R105" s="425">
        <f t="shared" si="21"/>
        <v>0</v>
      </c>
      <c r="S105" s="425">
        <f t="shared" si="21"/>
        <v>0</v>
      </c>
      <c r="T105" s="425">
        <f t="shared" si="21"/>
        <v>0</v>
      </c>
      <c r="U105" s="425">
        <f t="shared" si="21"/>
        <v>0</v>
      </c>
      <c r="V105" s="425">
        <f t="shared" si="21"/>
        <v>0</v>
      </c>
      <c r="W105" s="425">
        <f t="shared" si="21"/>
        <v>0</v>
      </c>
      <c r="X105" s="425">
        <f t="shared" si="21"/>
        <v>0</v>
      </c>
    </row>
    <row r="106" spans="1:24" x14ac:dyDescent="0.25">
      <c r="A106" s="209"/>
      <c r="B106" s="210"/>
      <c r="C106" s="211"/>
      <c r="D106" s="211"/>
      <c r="E106" s="212"/>
      <c r="F106" s="213"/>
      <c r="G106" s="425">
        <f t="shared" si="20"/>
        <v>0</v>
      </c>
      <c r="H106" s="425">
        <f t="shared" si="20"/>
        <v>0</v>
      </c>
      <c r="I106" s="425">
        <f t="shared" si="20"/>
        <v>0</v>
      </c>
      <c r="J106" s="425">
        <f t="shared" si="20"/>
        <v>0</v>
      </c>
      <c r="K106" s="425">
        <f t="shared" si="20"/>
        <v>0</v>
      </c>
      <c r="L106" s="425">
        <f t="shared" si="20"/>
        <v>0</v>
      </c>
      <c r="M106" s="425">
        <f t="shared" si="20"/>
        <v>0</v>
      </c>
      <c r="N106" s="425">
        <f t="shared" si="20"/>
        <v>0</v>
      </c>
      <c r="O106" s="425">
        <f t="shared" si="20"/>
        <v>0</v>
      </c>
      <c r="P106" s="425">
        <f t="shared" si="20"/>
        <v>0</v>
      </c>
      <c r="Q106" s="425">
        <f t="shared" si="21"/>
        <v>0</v>
      </c>
      <c r="R106" s="425">
        <f t="shared" si="21"/>
        <v>0</v>
      </c>
      <c r="S106" s="425">
        <f t="shared" si="21"/>
        <v>0</v>
      </c>
      <c r="T106" s="425">
        <f t="shared" si="21"/>
        <v>0</v>
      </c>
      <c r="U106" s="425">
        <f t="shared" si="21"/>
        <v>0</v>
      </c>
      <c r="V106" s="425">
        <f t="shared" si="21"/>
        <v>0</v>
      </c>
      <c r="W106" s="425">
        <f t="shared" si="21"/>
        <v>0</v>
      </c>
      <c r="X106" s="425">
        <f t="shared" si="21"/>
        <v>0</v>
      </c>
    </row>
    <row r="107" spans="1:24" x14ac:dyDescent="0.25">
      <c r="A107" s="209"/>
      <c r="B107" s="210"/>
      <c r="C107" s="211"/>
      <c r="D107" s="211"/>
      <c r="E107" s="212"/>
      <c r="F107" s="213"/>
      <c r="G107" s="425">
        <f t="shared" si="20"/>
        <v>0</v>
      </c>
      <c r="H107" s="425">
        <f t="shared" si="20"/>
        <v>0</v>
      </c>
      <c r="I107" s="425">
        <f t="shared" si="20"/>
        <v>0</v>
      </c>
      <c r="J107" s="425">
        <f t="shared" si="20"/>
        <v>0</v>
      </c>
      <c r="K107" s="425">
        <f t="shared" si="20"/>
        <v>0</v>
      </c>
      <c r="L107" s="425">
        <f t="shared" si="20"/>
        <v>0</v>
      </c>
      <c r="M107" s="425">
        <f t="shared" si="20"/>
        <v>0</v>
      </c>
      <c r="N107" s="425">
        <f t="shared" si="20"/>
        <v>0</v>
      </c>
      <c r="O107" s="425">
        <f t="shared" si="20"/>
        <v>0</v>
      </c>
      <c r="P107" s="425">
        <f t="shared" si="20"/>
        <v>0</v>
      </c>
      <c r="Q107" s="425">
        <f t="shared" si="21"/>
        <v>0</v>
      </c>
      <c r="R107" s="425">
        <f t="shared" si="21"/>
        <v>0</v>
      </c>
      <c r="S107" s="425">
        <f t="shared" si="21"/>
        <v>0</v>
      </c>
      <c r="T107" s="425">
        <f t="shared" si="21"/>
        <v>0</v>
      </c>
      <c r="U107" s="425">
        <f t="shared" si="21"/>
        <v>0</v>
      </c>
      <c r="V107" s="425">
        <f t="shared" si="21"/>
        <v>0</v>
      </c>
      <c r="W107" s="425">
        <f t="shared" si="21"/>
        <v>0</v>
      </c>
      <c r="X107" s="425">
        <f t="shared" si="21"/>
        <v>0</v>
      </c>
    </row>
    <row r="108" spans="1:24" x14ac:dyDescent="0.25">
      <c r="A108" s="209"/>
      <c r="B108" s="210"/>
      <c r="C108" s="211"/>
      <c r="D108" s="211"/>
      <c r="E108" s="212"/>
      <c r="F108" s="213"/>
      <c r="G108" s="425">
        <f t="shared" ref="G108:P117" si="22">IF($F108=G$7,SUM($C108:$E108),0)</f>
        <v>0</v>
      </c>
      <c r="H108" s="425">
        <f t="shared" si="22"/>
        <v>0</v>
      </c>
      <c r="I108" s="425">
        <f t="shared" si="22"/>
        <v>0</v>
      </c>
      <c r="J108" s="425">
        <f t="shared" si="22"/>
        <v>0</v>
      </c>
      <c r="K108" s="425">
        <f t="shared" si="22"/>
        <v>0</v>
      </c>
      <c r="L108" s="425">
        <f t="shared" si="22"/>
        <v>0</v>
      </c>
      <c r="M108" s="425">
        <f t="shared" si="22"/>
        <v>0</v>
      </c>
      <c r="N108" s="425">
        <f t="shared" si="22"/>
        <v>0</v>
      </c>
      <c r="O108" s="425">
        <f t="shared" si="22"/>
        <v>0</v>
      </c>
      <c r="P108" s="425">
        <f t="shared" si="22"/>
        <v>0</v>
      </c>
      <c r="Q108" s="425">
        <f t="shared" ref="Q108:X117" si="23">IF($F108=Q$7,SUM($C108:$E108),0)</f>
        <v>0</v>
      </c>
      <c r="R108" s="425">
        <f t="shared" si="23"/>
        <v>0</v>
      </c>
      <c r="S108" s="425">
        <f t="shared" si="23"/>
        <v>0</v>
      </c>
      <c r="T108" s="425">
        <f t="shared" si="23"/>
        <v>0</v>
      </c>
      <c r="U108" s="425">
        <f t="shared" si="23"/>
        <v>0</v>
      </c>
      <c r="V108" s="425">
        <f t="shared" si="23"/>
        <v>0</v>
      </c>
      <c r="W108" s="425">
        <f t="shared" si="23"/>
        <v>0</v>
      </c>
      <c r="X108" s="425">
        <f t="shared" si="23"/>
        <v>0</v>
      </c>
    </row>
    <row r="109" spans="1:24" x14ac:dyDescent="0.25">
      <c r="A109" s="209"/>
      <c r="B109" s="210"/>
      <c r="C109" s="211"/>
      <c r="D109" s="211"/>
      <c r="E109" s="212"/>
      <c r="F109" s="213"/>
      <c r="G109" s="425">
        <f t="shared" si="22"/>
        <v>0</v>
      </c>
      <c r="H109" s="425">
        <f t="shared" si="22"/>
        <v>0</v>
      </c>
      <c r="I109" s="425">
        <f t="shared" si="22"/>
        <v>0</v>
      </c>
      <c r="J109" s="425">
        <f t="shared" si="22"/>
        <v>0</v>
      </c>
      <c r="K109" s="425">
        <f t="shared" si="22"/>
        <v>0</v>
      </c>
      <c r="L109" s="425">
        <f t="shared" si="22"/>
        <v>0</v>
      </c>
      <c r="M109" s="425">
        <f t="shared" si="22"/>
        <v>0</v>
      </c>
      <c r="N109" s="425">
        <f t="shared" si="22"/>
        <v>0</v>
      </c>
      <c r="O109" s="425">
        <f t="shared" si="22"/>
        <v>0</v>
      </c>
      <c r="P109" s="425">
        <f t="shared" si="22"/>
        <v>0</v>
      </c>
      <c r="Q109" s="425">
        <f t="shared" si="23"/>
        <v>0</v>
      </c>
      <c r="R109" s="425">
        <f t="shared" si="23"/>
        <v>0</v>
      </c>
      <c r="S109" s="425">
        <f t="shared" si="23"/>
        <v>0</v>
      </c>
      <c r="T109" s="425">
        <f t="shared" si="23"/>
        <v>0</v>
      </c>
      <c r="U109" s="425">
        <f t="shared" si="23"/>
        <v>0</v>
      </c>
      <c r="V109" s="425">
        <f t="shared" si="23"/>
        <v>0</v>
      </c>
      <c r="W109" s="425">
        <f t="shared" si="23"/>
        <v>0</v>
      </c>
      <c r="X109" s="425">
        <f t="shared" si="23"/>
        <v>0</v>
      </c>
    </row>
    <row r="110" spans="1:24" x14ac:dyDescent="0.25">
      <c r="A110" s="209"/>
      <c r="B110" s="210"/>
      <c r="C110" s="211"/>
      <c r="D110" s="211"/>
      <c r="E110" s="212"/>
      <c r="F110" s="213"/>
      <c r="G110" s="425">
        <f t="shared" si="22"/>
        <v>0</v>
      </c>
      <c r="H110" s="425">
        <f t="shared" si="22"/>
        <v>0</v>
      </c>
      <c r="I110" s="425">
        <f t="shared" si="22"/>
        <v>0</v>
      </c>
      <c r="J110" s="425">
        <f t="shared" si="22"/>
        <v>0</v>
      </c>
      <c r="K110" s="425">
        <f t="shared" si="22"/>
        <v>0</v>
      </c>
      <c r="L110" s="425">
        <f t="shared" si="22"/>
        <v>0</v>
      </c>
      <c r="M110" s="425">
        <f t="shared" si="22"/>
        <v>0</v>
      </c>
      <c r="N110" s="425">
        <f t="shared" si="22"/>
        <v>0</v>
      </c>
      <c r="O110" s="425">
        <f t="shared" si="22"/>
        <v>0</v>
      </c>
      <c r="P110" s="425">
        <f t="shared" si="22"/>
        <v>0</v>
      </c>
      <c r="Q110" s="425">
        <f t="shared" si="23"/>
        <v>0</v>
      </c>
      <c r="R110" s="425">
        <f t="shared" si="23"/>
        <v>0</v>
      </c>
      <c r="S110" s="425">
        <f t="shared" si="23"/>
        <v>0</v>
      </c>
      <c r="T110" s="425">
        <f t="shared" si="23"/>
        <v>0</v>
      </c>
      <c r="U110" s="425">
        <f t="shared" si="23"/>
        <v>0</v>
      </c>
      <c r="V110" s="425">
        <f t="shared" si="23"/>
        <v>0</v>
      </c>
      <c r="W110" s="425">
        <f t="shared" si="23"/>
        <v>0</v>
      </c>
      <c r="X110" s="425">
        <f t="shared" si="23"/>
        <v>0</v>
      </c>
    </row>
    <row r="111" spans="1:24" x14ac:dyDescent="0.25">
      <c r="A111" s="209"/>
      <c r="B111" s="210"/>
      <c r="C111" s="211"/>
      <c r="D111" s="211"/>
      <c r="E111" s="212"/>
      <c r="F111" s="213"/>
      <c r="G111" s="425">
        <f t="shared" si="22"/>
        <v>0</v>
      </c>
      <c r="H111" s="425">
        <f t="shared" si="22"/>
        <v>0</v>
      </c>
      <c r="I111" s="425">
        <f t="shared" si="22"/>
        <v>0</v>
      </c>
      <c r="J111" s="425">
        <f t="shared" si="22"/>
        <v>0</v>
      </c>
      <c r="K111" s="425">
        <f t="shared" si="22"/>
        <v>0</v>
      </c>
      <c r="L111" s="425">
        <f t="shared" si="22"/>
        <v>0</v>
      </c>
      <c r="M111" s="425">
        <f t="shared" si="22"/>
        <v>0</v>
      </c>
      <c r="N111" s="425">
        <f t="shared" si="22"/>
        <v>0</v>
      </c>
      <c r="O111" s="425">
        <f t="shared" si="22"/>
        <v>0</v>
      </c>
      <c r="P111" s="425">
        <f t="shared" si="22"/>
        <v>0</v>
      </c>
      <c r="Q111" s="425">
        <f t="shared" si="23"/>
        <v>0</v>
      </c>
      <c r="R111" s="425">
        <f t="shared" si="23"/>
        <v>0</v>
      </c>
      <c r="S111" s="425">
        <f t="shared" si="23"/>
        <v>0</v>
      </c>
      <c r="T111" s="425">
        <f t="shared" si="23"/>
        <v>0</v>
      </c>
      <c r="U111" s="425">
        <f t="shared" si="23"/>
        <v>0</v>
      </c>
      <c r="V111" s="425">
        <f t="shared" si="23"/>
        <v>0</v>
      </c>
      <c r="W111" s="425">
        <f t="shared" si="23"/>
        <v>0</v>
      </c>
      <c r="X111" s="425">
        <f t="shared" si="23"/>
        <v>0</v>
      </c>
    </row>
    <row r="112" spans="1:24" x14ac:dyDescent="0.25">
      <c r="A112" s="209"/>
      <c r="B112" s="210"/>
      <c r="C112" s="211"/>
      <c r="D112" s="211"/>
      <c r="E112" s="212"/>
      <c r="F112" s="213"/>
      <c r="G112" s="425">
        <f t="shared" si="22"/>
        <v>0</v>
      </c>
      <c r="H112" s="425">
        <f t="shared" si="22"/>
        <v>0</v>
      </c>
      <c r="I112" s="425">
        <f t="shared" si="22"/>
        <v>0</v>
      </c>
      <c r="J112" s="425">
        <f t="shared" si="22"/>
        <v>0</v>
      </c>
      <c r="K112" s="425">
        <f t="shared" si="22"/>
        <v>0</v>
      </c>
      <c r="L112" s="425">
        <f t="shared" si="22"/>
        <v>0</v>
      </c>
      <c r="M112" s="425">
        <f t="shared" si="22"/>
        <v>0</v>
      </c>
      <c r="N112" s="425">
        <f t="shared" si="22"/>
        <v>0</v>
      </c>
      <c r="O112" s="425">
        <f t="shared" si="22"/>
        <v>0</v>
      </c>
      <c r="P112" s="425">
        <f t="shared" si="22"/>
        <v>0</v>
      </c>
      <c r="Q112" s="425">
        <f t="shared" si="23"/>
        <v>0</v>
      </c>
      <c r="R112" s="425">
        <f t="shared" si="23"/>
        <v>0</v>
      </c>
      <c r="S112" s="425">
        <f t="shared" si="23"/>
        <v>0</v>
      </c>
      <c r="T112" s="425">
        <f t="shared" si="23"/>
        <v>0</v>
      </c>
      <c r="U112" s="425">
        <f t="shared" si="23"/>
        <v>0</v>
      </c>
      <c r="V112" s="425">
        <f t="shared" si="23"/>
        <v>0</v>
      </c>
      <c r="W112" s="425">
        <f t="shared" si="23"/>
        <v>0</v>
      </c>
      <c r="X112" s="425">
        <f t="shared" si="23"/>
        <v>0</v>
      </c>
    </row>
    <row r="113" spans="1:24" x14ac:dyDescent="0.25">
      <c r="A113" s="209"/>
      <c r="B113" s="210"/>
      <c r="C113" s="211"/>
      <c r="D113" s="211"/>
      <c r="E113" s="212"/>
      <c r="F113" s="213"/>
      <c r="G113" s="425">
        <f t="shared" si="22"/>
        <v>0</v>
      </c>
      <c r="H113" s="425">
        <f t="shared" si="22"/>
        <v>0</v>
      </c>
      <c r="I113" s="425">
        <f t="shared" si="22"/>
        <v>0</v>
      </c>
      <c r="J113" s="425">
        <f t="shared" si="22"/>
        <v>0</v>
      </c>
      <c r="K113" s="425">
        <f t="shared" si="22"/>
        <v>0</v>
      </c>
      <c r="L113" s="425">
        <f t="shared" si="22"/>
        <v>0</v>
      </c>
      <c r="M113" s="425">
        <f t="shared" si="22"/>
        <v>0</v>
      </c>
      <c r="N113" s="425">
        <f t="shared" si="22"/>
        <v>0</v>
      </c>
      <c r="O113" s="425">
        <f t="shared" si="22"/>
        <v>0</v>
      </c>
      <c r="P113" s="425">
        <f t="shared" si="22"/>
        <v>0</v>
      </c>
      <c r="Q113" s="425">
        <f t="shared" si="23"/>
        <v>0</v>
      </c>
      <c r="R113" s="425">
        <f t="shared" si="23"/>
        <v>0</v>
      </c>
      <c r="S113" s="425">
        <f t="shared" si="23"/>
        <v>0</v>
      </c>
      <c r="T113" s="425">
        <f t="shared" si="23"/>
        <v>0</v>
      </c>
      <c r="U113" s="425">
        <f t="shared" si="23"/>
        <v>0</v>
      </c>
      <c r="V113" s="425">
        <f t="shared" si="23"/>
        <v>0</v>
      </c>
      <c r="W113" s="425">
        <f t="shared" si="23"/>
        <v>0</v>
      </c>
      <c r="X113" s="425">
        <f t="shared" si="23"/>
        <v>0</v>
      </c>
    </row>
    <row r="114" spans="1:24" x14ac:dyDescent="0.25">
      <c r="A114" s="209"/>
      <c r="B114" s="210"/>
      <c r="C114" s="211"/>
      <c r="D114" s="211"/>
      <c r="E114" s="212"/>
      <c r="F114" s="213"/>
      <c r="G114" s="425">
        <f t="shared" si="22"/>
        <v>0</v>
      </c>
      <c r="H114" s="425">
        <f t="shared" si="22"/>
        <v>0</v>
      </c>
      <c r="I114" s="425">
        <f t="shared" si="22"/>
        <v>0</v>
      </c>
      <c r="J114" s="425">
        <f t="shared" si="22"/>
        <v>0</v>
      </c>
      <c r="K114" s="425">
        <f t="shared" si="22"/>
        <v>0</v>
      </c>
      <c r="L114" s="425">
        <f t="shared" si="22"/>
        <v>0</v>
      </c>
      <c r="M114" s="425">
        <f t="shared" si="22"/>
        <v>0</v>
      </c>
      <c r="N114" s="425">
        <f t="shared" si="22"/>
        <v>0</v>
      </c>
      <c r="O114" s="425">
        <f t="shared" si="22"/>
        <v>0</v>
      </c>
      <c r="P114" s="425">
        <f t="shared" si="22"/>
        <v>0</v>
      </c>
      <c r="Q114" s="425">
        <f t="shared" si="23"/>
        <v>0</v>
      </c>
      <c r="R114" s="425">
        <f t="shared" si="23"/>
        <v>0</v>
      </c>
      <c r="S114" s="425">
        <f t="shared" si="23"/>
        <v>0</v>
      </c>
      <c r="T114" s="425">
        <f t="shared" si="23"/>
        <v>0</v>
      </c>
      <c r="U114" s="425">
        <f t="shared" si="23"/>
        <v>0</v>
      </c>
      <c r="V114" s="425">
        <f t="shared" si="23"/>
        <v>0</v>
      </c>
      <c r="W114" s="425">
        <f t="shared" si="23"/>
        <v>0</v>
      </c>
      <c r="X114" s="425">
        <f t="shared" si="23"/>
        <v>0</v>
      </c>
    </row>
    <row r="115" spans="1:24" x14ac:dyDescent="0.25">
      <c r="A115" s="209"/>
      <c r="B115" s="210"/>
      <c r="C115" s="211"/>
      <c r="D115" s="211"/>
      <c r="E115" s="212"/>
      <c r="F115" s="213"/>
      <c r="G115" s="425">
        <f t="shared" si="22"/>
        <v>0</v>
      </c>
      <c r="H115" s="425">
        <f t="shared" si="22"/>
        <v>0</v>
      </c>
      <c r="I115" s="425">
        <f t="shared" si="22"/>
        <v>0</v>
      </c>
      <c r="J115" s="425">
        <f t="shared" si="22"/>
        <v>0</v>
      </c>
      <c r="K115" s="425">
        <f t="shared" si="22"/>
        <v>0</v>
      </c>
      <c r="L115" s="425">
        <f t="shared" si="22"/>
        <v>0</v>
      </c>
      <c r="M115" s="425">
        <f t="shared" si="22"/>
        <v>0</v>
      </c>
      <c r="N115" s="425">
        <f t="shared" si="22"/>
        <v>0</v>
      </c>
      <c r="O115" s="425">
        <f t="shared" si="22"/>
        <v>0</v>
      </c>
      <c r="P115" s="425">
        <f t="shared" si="22"/>
        <v>0</v>
      </c>
      <c r="Q115" s="425">
        <f t="shared" si="23"/>
        <v>0</v>
      </c>
      <c r="R115" s="425">
        <f t="shared" si="23"/>
        <v>0</v>
      </c>
      <c r="S115" s="425">
        <f t="shared" si="23"/>
        <v>0</v>
      </c>
      <c r="T115" s="425">
        <f t="shared" si="23"/>
        <v>0</v>
      </c>
      <c r="U115" s="425">
        <f t="shared" si="23"/>
        <v>0</v>
      </c>
      <c r="V115" s="425">
        <f t="shared" si="23"/>
        <v>0</v>
      </c>
      <c r="W115" s="425">
        <f t="shared" si="23"/>
        <v>0</v>
      </c>
      <c r="X115" s="425">
        <f t="shared" si="23"/>
        <v>0</v>
      </c>
    </row>
    <row r="116" spans="1:24" x14ac:dyDescent="0.25">
      <c r="A116" s="209"/>
      <c r="B116" s="210"/>
      <c r="C116" s="211"/>
      <c r="D116" s="211"/>
      <c r="E116" s="212"/>
      <c r="F116" s="213"/>
      <c r="G116" s="425">
        <f t="shared" si="22"/>
        <v>0</v>
      </c>
      <c r="H116" s="425">
        <f t="shared" si="22"/>
        <v>0</v>
      </c>
      <c r="I116" s="425">
        <f t="shared" si="22"/>
        <v>0</v>
      </c>
      <c r="J116" s="425">
        <f t="shared" si="22"/>
        <v>0</v>
      </c>
      <c r="K116" s="425">
        <f t="shared" si="22"/>
        <v>0</v>
      </c>
      <c r="L116" s="425">
        <f t="shared" si="22"/>
        <v>0</v>
      </c>
      <c r="M116" s="425">
        <f t="shared" si="22"/>
        <v>0</v>
      </c>
      <c r="N116" s="425">
        <f t="shared" si="22"/>
        <v>0</v>
      </c>
      <c r="O116" s="425">
        <f t="shared" si="22"/>
        <v>0</v>
      </c>
      <c r="P116" s="425">
        <f t="shared" si="22"/>
        <v>0</v>
      </c>
      <c r="Q116" s="425">
        <f t="shared" si="23"/>
        <v>0</v>
      </c>
      <c r="R116" s="425">
        <f t="shared" si="23"/>
        <v>0</v>
      </c>
      <c r="S116" s="425">
        <f t="shared" si="23"/>
        <v>0</v>
      </c>
      <c r="T116" s="425">
        <f t="shared" si="23"/>
        <v>0</v>
      </c>
      <c r="U116" s="425">
        <f t="shared" si="23"/>
        <v>0</v>
      </c>
      <c r="V116" s="425">
        <f t="shared" si="23"/>
        <v>0</v>
      </c>
      <c r="W116" s="425">
        <f t="shared" si="23"/>
        <v>0</v>
      </c>
      <c r="X116" s="425">
        <f t="shared" si="23"/>
        <v>0</v>
      </c>
    </row>
    <row r="117" spans="1:24" x14ac:dyDescent="0.25">
      <c r="A117" s="209"/>
      <c r="B117" s="210"/>
      <c r="C117" s="211"/>
      <c r="D117" s="211"/>
      <c r="E117" s="212"/>
      <c r="F117" s="213"/>
      <c r="G117" s="425">
        <f t="shared" si="22"/>
        <v>0</v>
      </c>
      <c r="H117" s="425">
        <f t="shared" si="22"/>
        <v>0</v>
      </c>
      <c r="I117" s="425">
        <f t="shared" si="22"/>
        <v>0</v>
      </c>
      <c r="J117" s="425">
        <f t="shared" si="22"/>
        <v>0</v>
      </c>
      <c r="K117" s="425">
        <f t="shared" si="22"/>
        <v>0</v>
      </c>
      <c r="L117" s="425">
        <f t="shared" si="22"/>
        <v>0</v>
      </c>
      <c r="M117" s="425">
        <f t="shared" si="22"/>
        <v>0</v>
      </c>
      <c r="N117" s="425">
        <f t="shared" si="22"/>
        <v>0</v>
      </c>
      <c r="O117" s="425">
        <f t="shared" si="22"/>
        <v>0</v>
      </c>
      <c r="P117" s="425">
        <f t="shared" si="22"/>
        <v>0</v>
      </c>
      <c r="Q117" s="425">
        <f t="shared" si="23"/>
        <v>0</v>
      </c>
      <c r="R117" s="425">
        <f t="shared" si="23"/>
        <v>0</v>
      </c>
      <c r="S117" s="425">
        <f t="shared" si="23"/>
        <v>0</v>
      </c>
      <c r="T117" s="425">
        <f t="shared" si="23"/>
        <v>0</v>
      </c>
      <c r="U117" s="425">
        <f t="shared" si="23"/>
        <v>0</v>
      </c>
      <c r="V117" s="425">
        <f t="shared" si="23"/>
        <v>0</v>
      </c>
      <c r="W117" s="425">
        <f t="shared" si="23"/>
        <v>0</v>
      </c>
      <c r="X117" s="425">
        <f t="shared" si="23"/>
        <v>0</v>
      </c>
    </row>
    <row r="118" spans="1:24" x14ac:dyDescent="0.25">
      <c r="A118" s="209"/>
      <c r="B118" s="210"/>
      <c r="C118" s="211"/>
      <c r="D118" s="211"/>
      <c r="E118" s="212"/>
      <c r="F118" s="213"/>
      <c r="G118" s="425">
        <f t="shared" ref="G118:P127" si="24">IF($F118=G$7,SUM($C118:$E118),0)</f>
        <v>0</v>
      </c>
      <c r="H118" s="425">
        <f t="shared" si="24"/>
        <v>0</v>
      </c>
      <c r="I118" s="425">
        <f t="shared" si="24"/>
        <v>0</v>
      </c>
      <c r="J118" s="425">
        <f t="shared" si="24"/>
        <v>0</v>
      </c>
      <c r="K118" s="425">
        <f t="shared" si="24"/>
        <v>0</v>
      </c>
      <c r="L118" s="425">
        <f t="shared" si="24"/>
        <v>0</v>
      </c>
      <c r="M118" s="425">
        <f t="shared" si="24"/>
        <v>0</v>
      </c>
      <c r="N118" s="425">
        <f t="shared" si="24"/>
        <v>0</v>
      </c>
      <c r="O118" s="425">
        <f t="shared" si="24"/>
        <v>0</v>
      </c>
      <c r="P118" s="425">
        <f t="shared" si="24"/>
        <v>0</v>
      </c>
      <c r="Q118" s="425">
        <f t="shared" ref="Q118:X127" si="25">IF($F118=Q$7,SUM($C118:$E118),0)</f>
        <v>0</v>
      </c>
      <c r="R118" s="425">
        <f t="shared" si="25"/>
        <v>0</v>
      </c>
      <c r="S118" s="425">
        <f t="shared" si="25"/>
        <v>0</v>
      </c>
      <c r="T118" s="425">
        <f t="shared" si="25"/>
        <v>0</v>
      </c>
      <c r="U118" s="425">
        <f t="shared" si="25"/>
        <v>0</v>
      </c>
      <c r="V118" s="425">
        <f t="shared" si="25"/>
        <v>0</v>
      </c>
      <c r="W118" s="425">
        <f t="shared" si="25"/>
        <v>0</v>
      </c>
      <c r="X118" s="425">
        <f t="shared" si="25"/>
        <v>0</v>
      </c>
    </row>
    <row r="119" spans="1:24" x14ac:dyDescent="0.25">
      <c r="A119" s="209"/>
      <c r="B119" s="210"/>
      <c r="C119" s="211"/>
      <c r="D119" s="211"/>
      <c r="E119" s="212"/>
      <c r="F119" s="213"/>
      <c r="G119" s="425">
        <f t="shared" si="24"/>
        <v>0</v>
      </c>
      <c r="H119" s="425">
        <f t="shared" si="24"/>
        <v>0</v>
      </c>
      <c r="I119" s="425">
        <f t="shared" si="24"/>
        <v>0</v>
      </c>
      <c r="J119" s="425">
        <f t="shared" si="24"/>
        <v>0</v>
      </c>
      <c r="K119" s="425">
        <f t="shared" si="24"/>
        <v>0</v>
      </c>
      <c r="L119" s="425">
        <f t="shared" si="24"/>
        <v>0</v>
      </c>
      <c r="M119" s="425">
        <f t="shared" si="24"/>
        <v>0</v>
      </c>
      <c r="N119" s="425">
        <f t="shared" si="24"/>
        <v>0</v>
      </c>
      <c r="O119" s="425">
        <f t="shared" si="24"/>
        <v>0</v>
      </c>
      <c r="P119" s="425">
        <f t="shared" si="24"/>
        <v>0</v>
      </c>
      <c r="Q119" s="425">
        <f t="shared" si="25"/>
        <v>0</v>
      </c>
      <c r="R119" s="425">
        <f t="shared" si="25"/>
        <v>0</v>
      </c>
      <c r="S119" s="425">
        <f t="shared" si="25"/>
        <v>0</v>
      </c>
      <c r="T119" s="425">
        <f t="shared" si="25"/>
        <v>0</v>
      </c>
      <c r="U119" s="425">
        <f t="shared" si="25"/>
        <v>0</v>
      </c>
      <c r="V119" s="425">
        <f t="shared" si="25"/>
        <v>0</v>
      </c>
      <c r="W119" s="425">
        <f t="shared" si="25"/>
        <v>0</v>
      </c>
      <c r="X119" s="425">
        <f t="shared" si="25"/>
        <v>0</v>
      </c>
    </row>
    <row r="120" spans="1:24" x14ac:dyDescent="0.25">
      <c r="A120" s="209"/>
      <c r="B120" s="210"/>
      <c r="C120" s="211"/>
      <c r="D120" s="211"/>
      <c r="E120" s="212"/>
      <c r="F120" s="213"/>
      <c r="G120" s="425">
        <f t="shared" si="24"/>
        <v>0</v>
      </c>
      <c r="H120" s="425">
        <f t="shared" si="24"/>
        <v>0</v>
      </c>
      <c r="I120" s="425">
        <f t="shared" si="24"/>
        <v>0</v>
      </c>
      <c r="J120" s="425">
        <f t="shared" si="24"/>
        <v>0</v>
      </c>
      <c r="K120" s="425">
        <f t="shared" si="24"/>
        <v>0</v>
      </c>
      <c r="L120" s="425">
        <f t="shared" si="24"/>
        <v>0</v>
      </c>
      <c r="M120" s="425">
        <f t="shared" si="24"/>
        <v>0</v>
      </c>
      <c r="N120" s="425">
        <f t="shared" si="24"/>
        <v>0</v>
      </c>
      <c r="O120" s="425">
        <f t="shared" si="24"/>
        <v>0</v>
      </c>
      <c r="P120" s="425">
        <f t="shared" si="24"/>
        <v>0</v>
      </c>
      <c r="Q120" s="425">
        <f t="shared" si="25"/>
        <v>0</v>
      </c>
      <c r="R120" s="425">
        <f t="shared" si="25"/>
        <v>0</v>
      </c>
      <c r="S120" s="425">
        <f t="shared" si="25"/>
        <v>0</v>
      </c>
      <c r="T120" s="425">
        <f t="shared" si="25"/>
        <v>0</v>
      </c>
      <c r="U120" s="425">
        <f t="shared" si="25"/>
        <v>0</v>
      </c>
      <c r="V120" s="425">
        <f t="shared" si="25"/>
        <v>0</v>
      </c>
      <c r="W120" s="425">
        <f t="shared" si="25"/>
        <v>0</v>
      </c>
      <c r="X120" s="425">
        <f t="shared" si="25"/>
        <v>0</v>
      </c>
    </row>
    <row r="121" spans="1:24" x14ac:dyDescent="0.25">
      <c r="A121" s="209"/>
      <c r="B121" s="210"/>
      <c r="C121" s="211"/>
      <c r="D121" s="211"/>
      <c r="E121" s="212"/>
      <c r="F121" s="213"/>
      <c r="G121" s="425">
        <f t="shared" si="24"/>
        <v>0</v>
      </c>
      <c r="H121" s="425">
        <f t="shared" si="24"/>
        <v>0</v>
      </c>
      <c r="I121" s="425">
        <f t="shared" si="24"/>
        <v>0</v>
      </c>
      <c r="J121" s="425">
        <f t="shared" si="24"/>
        <v>0</v>
      </c>
      <c r="K121" s="425">
        <f t="shared" si="24"/>
        <v>0</v>
      </c>
      <c r="L121" s="425">
        <f t="shared" si="24"/>
        <v>0</v>
      </c>
      <c r="M121" s="425">
        <f t="shared" si="24"/>
        <v>0</v>
      </c>
      <c r="N121" s="425">
        <f t="shared" si="24"/>
        <v>0</v>
      </c>
      <c r="O121" s="425">
        <f t="shared" si="24"/>
        <v>0</v>
      </c>
      <c r="P121" s="425">
        <f t="shared" si="24"/>
        <v>0</v>
      </c>
      <c r="Q121" s="425">
        <f t="shared" si="25"/>
        <v>0</v>
      </c>
      <c r="R121" s="425">
        <f t="shared" si="25"/>
        <v>0</v>
      </c>
      <c r="S121" s="425">
        <f t="shared" si="25"/>
        <v>0</v>
      </c>
      <c r="T121" s="425">
        <f t="shared" si="25"/>
        <v>0</v>
      </c>
      <c r="U121" s="425">
        <f t="shared" si="25"/>
        <v>0</v>
      </c>
      <c r="V121" s="425">
        <f t="shared" si="25"/>
        <v>0</v>
      </c>
      <c r="W121" s="425">
        <f t="shared" si="25"/>
        <v>0</v>
      </c>
      <c r="X121" s="425">
        <f t="shared" si="25"/>
        <v>0</v>
      </c>
    </row>
    <row r="122" spans="1:24" x14ac:dyDescent="0.25">
      <c r="A122" s="209"/>
      <c r="B122" s="210"/>
      <c r="C122" s="211"/>
      <c r="D122" s="211"/>
      <c r="E122" s="212"/>
      <c r="F122" s="213"/>
      <c r="G122" s="425">
        <f t="shared" si="24"/>
        <v>0</v>
      </c>
      <c r="H122" s="425">
        <f t="shared" si="24"/>
        <v>0</v>
      </c>
      <c r="I122" s="425">
        <f t="shared" si="24"/>
        <v>0</v>
      </c>
      <c r="J122" s="425">
        <f t="shared" si="24"/>
        <v>0</v>
      </c>
      <c r="K122" s="425">
        <f t="shared" si="24"/>
        <v>0</v>
      </c>
      <c r="L122" s="425">
        <f t="shared" si="24"/>
        <v>0</v>
      </c>
      <c r="M122" s="425">
        <f t="shared" si="24"/>
        <v>0</v>
      </c>
      <c r="N122" s="425">
        <f t="shared" si="24"/>
        <v>0</v>
      </c>
      <c r="O122" s="425">
        <f t="shared" si="24"/>
        <v>0</v>
      </c>
      <c r="P122" s="425">
        <f t="shared" si="24"/>
        <v>0</v>
      </c>
      <c r="Q122" s="425">
        <f t="shared" si="25"/>
        <v>0</v>
      </c>
      <c r="R122" s="425">
        <f t="shared" si="25"/>
        <v>0</v>
      </c>
      <c r="S122" s="425">
        <f t="shared" si="25"/>
        <v>0</v>
      </c>
      <c r="T122" s="425">
        <f t="shared" si="25"/>
        <v>0</v>
      </c>
      <c r="U122" s="425">
        <f t="shared" si="25"/>
        <v>0</v>
      </c>
      <c r="V122" s="425">
        <f t="shared" si="25"/>
        <v>0</v>
      </c>
      <c r="W122" s="425">
        <f t="shared" si="25"/>
        <v>0</v>
      </c>
      <c r="X122" s="425">
        <f t="shared" si="25"/>
        <v>0</v>
      </c>
    </row>
    <row r="123" spans="1:24" x14ac:dyDescent="0.25">
      <c r="A123" s="209"/>
      <c r="B123" s="210"/>
      <c r="C123" s="211"/>
      <c r="D123" s="211"/>
      <c r="E123" s="212"/>
      <c r="F123" s="213"/>
      <c r="G123" s="425">
        <f t="shared" si="24"/>
        <v>0</v>
      </c>
      <c r="H123" s="425">
        <f t="shared" si="24"/>
        <v>0</v>
      </c>
      <c r="I123" s="425">
        <f t="shared" si="24"/>
        <v>0</v>
      </c>
      <c r="J123" s="425">
        <f t="shared" si="24"/>
        <v>0</v>
      </c>
      <c r="K123" s="425">
        <f t="shared" si="24"/>
        <v>0</v>
      </c>
      <c r="L123" s="425">
        <f t="shared" si="24"/>
        <v>0</v>
      </c>
      <c r="M123" s="425">
        <f t="shared" si="24"/>
        <v>0</v>
      </c>
      <c r="N123" s="425">
        <f t="shared" si="24"/>
        <v>0</v>
      </c>
      <c r="O123" s="425">
        <f t="shared" si="24"/>
        <v>0</v>
      </c>
      <c r="P123" s="425">
        <f t="shared" si="24"/>
        <v>0</v>
      </c>
      <c r="Q123" s="425">
        <f t="shared" si="25"/>
        <v>0</v>
      </c>
      <c r="R123" s="425">
        <f t="shared" si="25"/>
        <v>0</v>
      </c>
      <c r="S123" s="425">
        <f t="shared" si="25"/>
        <v>0</v>
      </c>
      <c r="T123" s="425">
        <f t="shared" si="25"/>
        <v>0</v>
      </c>
      <c r="U123" s="425">
        <f t="shared" si="25"/>
        <v>0</v>
      </c>
      <c r="V123" s="425">
        <f t="shared" si="25"/>
        <v>0</v>
      </c>
      <c r="W123" s="425">
        <f t="shared" si="25"/>
        <v>0</v>
      </c>
      <c r="X123" s="425">
        <f t="shared" si="25"/>
        <v>0</v>
      </c>
    </row>
    <row r="124" spans="1:24" x14ac:dyDescent="0.25">
      <c r="A124" s="209"/>
      <c r="B124" s="210"/>
      <c r="C124" s="211"/>
      <c r="D124" s="211"/>
      <c r="E124" s="212"/>
      <c r="F124" s="213"/>
      <c r="G124" s="425">
        <f t="shared" si="24"/>
        <v>0</v>
      </c>
      <c r="H124" s="425">
        <f t="shared" si="24"/>
        <v>0</v>
      </c>
      <c r="I124" s="425">
        <f t="shared" si="24"/>
        <v>0</v>
      </c>
      <c r="J124" s="425">
        <f t="shared" si="24"/>
        <v>0</v>
      </c>
      <c r="K124" s="425">
        <f t="shared" si="24"/>
        <v>0</v>
      </c>
      <c r="L124" s="425">
        <f t="shared" si="24"/>
        <v>0</v>
      </c>
      <c r="M124" s="425">
        <f t="shared" si="24"/>
        <v>0</v>
      </c>
      <c r="N124" s="425">
        <f t="shared" si="24"/>
        <v>0</v>
      </c>
      <c r="O124" s="425">
        <f t="shared" si="24"/>
        <v>0</v>
      </c>
      <c r="P124" s="425">
        <f t="shared" si="24"/>
        <v>0</v>
      </c>
      <c r="Q124" s="425">
        <f t="shared" si="25"/>
        <v>0</v>
      </c>
      <c r="R124" s="425">
        <f t="shared" si="25"/>
        <v>0</v>
      </c>
      <c r="S124" s="425">
        <f t="shared" si="25"/>
        <v>0</v>
      </c>
      <c r="T124" s="425">
        <f t="shared" si="25"/>
        <v>0</v>
      </c>
      <c r="U124" s="425">
        <f t="shared" si="25"/>
        <v>0</v>
      </c>
      <c r="V124" s="425">
        <f t="shared" si="25"/>
        <v>0</v>
      </c>
      <c r="W124" s="425">
        <f t="shared" si="25"/>
        <v>0</v>
      </c>
      <c r="X124" s="425">
        <f t="shared" si="25"/>
        <v>0</v>
      </c>
    </row>
    <row r="125" spans="1:24" x14ac:dyDescent="0.25">
      <c r="A125" s="209"/>
      <c r="B125" s="210"/>
      <c r="C125" s="211"/>
      <c r="D125" s="211"/>
      <c r="E125" s="212"/>
      <c r="F125" s="213"/>
      <c r="G125" s="425">
        <f t="shared" si="24"/>
        <v>0</v>
      </c>
      <c r="H125" s="425">
        <f t="shared" si="24"/>
        <v>0</v>
      </c>
      <c r="I125" s="425">
        <f t="shared" si="24"/>
        <v>0</v>
      </c>
      <c r="J125" s="425">
        <f t="shared" si="24"/>
        <v>0</v>
      </c>
      <c r="K125" s="425">
        <f t="shared" si="24"/>
        <v>0</v>
      </c>
      <c r="L125" s="425">
        <f t="shared" si="24"/>
        <v>0</v>
      </c>
      <c r="M125" s="425">
        <f t="shared" si="24"/>
        <v>0</v>
      </c>
      <c r="N125" s="425">
        <f t="shared" si="24"/>
        <v>0</v>
      </c>
      <c r="O125" s="425">
        <f t="shared" si="24"/>
        <v>0</v>
      </c>
      <c r="P125" s="425">
        <f t="shared" si="24"/>
        <v>0</v>
      </c>
      <c r="Q125" s="425">
        <f t="shared" si="25"/>
        <v>0</v>
      </c>
      <c r="R125" s="425">
        <f t="shared" si="25"/>
        <v>0</v>
      </c>
      <c r="S125" s="425">
        <f t="shared" si="25"/>
        <v>0</v>
      </c>
      <c r="T125" s="425">
        <f t="shared" si="25"/>
        <v>0</v>
      </c>
      <c r="U125" s="425">
        <f t="shared" si="25"/>
        <v>0</v>
      </c>
      <c r="V125" s="425">
        <f t="shared" si="25"/>
        <v>0</v>
      </c>
      <c r="W125" s="425">
        <f t="shared" si="25"/>
        <v>0</v>
      </c>
      <c r="X125" s="425">
        <f t="shared" si="25"/>
        <v>0</v>
      </c>
    </row>
    <row r="126" spans="1:24" x14ac:dyDescent="0.25">
      <c r="A126" s="209"/>
      <c r="B126" s="210"/>
      <c r="C126" s="211"/>
      <c r="D126" s="211"/>
      <c r="E126" s="212"/>
      <c r="F126" s="213"/>
      <c r="G126" s="425">
        <f t="shared" si="24"/>
        <v>0</v>
      </c>
      <c r="H126" s="425">
        <f t="shared" si="24"/>
        <v>0</v>
      </c>
      <c r="I126" s="425">
        <f t="shared" si="24"/>
        <v>0</v>
      </c>
      <c r="J126" s="425">
        <f t="shared" si="24"/>
        <v>0</v>
      </c>
      <c r="K126" s="425">
        <f t="shared" si="24"/>
        <v>0</v>
      </c>
      <c r="L126" s="425">
        <f t="shared" si="24"/>
        <v>0</v>
      </c>
      <c r="M126" s="425">
        <f t="shared" si="24"/>
        <v>0</v>
      </c>
      <c r="N126" s="425">
        <f t="shared" si="24"/>
        <v>0</v>
      </c>
      <c r="O126" s="425">
        <f t="shared" si="24"/>
        <v>0</v>
      </c>
      <c r="P126" s="425">
        <f t="shared" si="24"/>
        <v>0</v>
      </c>
      <c r="Q126" s="425">
        <f t="shared" si="25"/>
        <v>0</v>
      </c>
      <c r="R126" s="425">
        <f t="shared" si="25"/>
        <v>0</v>
      </c>
      <c r="S126" s="425">
        <f t="shared" si="25"/>
        <v>0</v>
      </c>
      <c r="T126" s="425">
        <f t="shared" si="25"/>
        <v>0</v>
      </c>
      <c r="U126" s="425">
        <f t="shared" si="25"/>
        <v>0</v>
      </c>
      <c r="V126" s="425">
        <f t="shared" si="25"/>
        <v>0</v>
      </c>
      <c r="W126" s="425">
        <f t="shared" si="25"/>
        <v>0</v>
      </c>
      <c r="X126" s="425">
        <f t="shared" si="25"/>
        <v>0</v>
      </c>
    </row>
    <row r="127" spans="1:24" x14ac:dyDescent="0.25">
      <c r="A127" s="209"/>
      <c r="B127" s="210"/>
      <c r="C127" s="211"/>
      <c r="D127" s="211"/>
      <c r="E127" s="212"/>
      <c r="F127" s="213"/>
      <c r="G127" s="425">
        <f t="shared" si="24"/>
        <v>0</v>
      </c>
      <c r="H127" s="425">
        <f t="shared" si="24"/>
        <v>0</v>
      </c>
      <c r="I127" s="425">
        <f t="shared" si="24"/>
        <v>0</v>
      </c>
      <c r="J127" s="425">
        <f t="shared" si="24"/>
        <v>0</v>
      </c>
      <c r="K127" s="425">
        <f t="shared" si="24"/>
        <v>0</v>
      </c>
      <c r="L127" s="425">
        <f t="shared" si="24"/>
        <v>0</v>
      </c>
      <c r="M127" s="425">
        <f t="shared" si="24"/>
        <v>0</v>
      </c>
      <c r="N127" s="425">
        <f t="shared" si="24"/>
        <v>0</v>
      </c>
      <c r="O127" s="425">
        <f t="shared" si="24"/>
        <v>0</v>
      </c>
      <c r="P127" s="425">
        <f t="shared" si="24"/>
        <v>0</v>
      </c>
      <c r="Q127" s="425">
        <f t="shared" si="25"/>
        <v>0</v>
      </c>
      <c r="R127" s="425">
        <f t="shared" si="25"/>
        <v>0</v>
      </c>
      <c r="S127" s="425">
        <f t="shared" si="25"/>
        <v>0</v>
      </c>
      <c r="T127" s="425">
        <f t="shared" si="25"/>
        <v>0</v>
      </c>
      <c r="U127" s="425">
        <f t="shared" si="25"/>
        <v>0</v>
      </c>
      <c r="V127" s="425">
        <f t="shared" si="25"/>
        <v>0</v>
      </c>
      <c r="W127" s="425">
        <f t="shared" si="25"/>
        <v>0</v>
      </c>
      <c r="X127" s="425">
        <f t="shared" si="25"/>
        <v>0</v>
      </c>
    </row>
    <row r="128" spans="1:24" x14ac:dyDescent="0.25">
      <c r="A128" s="209"/>
      <c r="B128" s="210"/>
      <c r="C128" s="211"/>
      <c r="D128" s="211"/>
      <c r="E128" s="212"/>
      <c r="F128" s="213"/>
      <c r="G128" s="425">
        <f t="shared" ref="G128:P137" si="26">IF($F128=G$7,SUM($C128:$E128),0)</f>
        <v>0</v>
      </c>
      <c r="H128" s="425">
        <f t="shared" si="26"/>
        <v>0</v>
      </c>
      <c r="I128" s="425">
        <f t="shared" si="26"/>
        <v>0</v>
      </c>
      <c r="J128" s="425">
        <f t="shared" si="26"/>
        <v>0</v>
      </c>
      <c r="K128" s="425">
        <f t="shared" si="26"/>
        <v>0</v>
      </c>
      <c r="L128" s="425">
        <f t="shared" si="26"/>
        <v>0</v>
      </c>
      <c r="M128" s="425">
        <f t="shared" si="26"/>
        <v>0</v>
      </c>
      <c r="N128" s="425">
        <f t="shared" si="26"/>
        <v>0</v>
      </c>
      <c r="O128" s="425">
        <f t="shared" si="26"/>
        <v>0</v>
      </c>
      <c r="P128" s="425">
        <f t="shared" si="26"/>
        <v>0</v>
      </c>
      <c r="Q128" s="425">
        <f t="shared" ref="Q128:X137" si="27">IF($F128=Q$7,SUM($C128:$E128),0)</f>
        <v>0</v>
      </c>
      <c r="R128" s="425">
        <f t="shared" si="27"/>
        <v>0</v>
      </c>
      <c r="S128" s="425">
        <f t="shared" si="27"/>
        <v>0</v>
      </c>
      <c r="T128" s="425">
        <f t="shared" si="27"/>
        <v>0</v>
      </c>
      <c r="U128" s="425">
        <f t="shared" si="27"/>
        <v>0</v>
      </c>
      <c r="V128" s="425">
        <f t="shared" si="27"/>
        <v>0</v>
      </c>
      <c r="W128" s="425">
        <f t="shared" si="27"/>
        <v>0</v>
      </c>
      <c r="X128" s="425">
        <f t="shared" si="27"/>
        <v>0</v>
      </c>
    </row>
    <row r="129" spans="1:24" x14ac:dyDescent="0.25">
      <c r="A129" s="209"/>
      <c r="B129" s="210"/>
      <c r="C129" s="211"/>
      <c r="D129" s="211"/>
      <c r="E129" s="212"/>
      <c r="F129" s="213"/>
      <c r="G129" s="425">
        <f t="shared" si="26"/>
        <v>0</v>
      </c>
      <c r="H129" s="425">
        <f t="shared" si="26"/>
        <v>0</v>
      </c>
      <c r="I129" s="425">
        <f t="shared" si="26"/>
        <v>0</v>
      </c>
      <c r="J129" s="425">
        <f t="shared" si="26"/>
        <v>0</v>
      </c>
      <c r="K129" s="425">
        <f t="shared" si="26"/>
        <v>0</v>
      </c>
      <c r="L129" s="425">
        <f t="shared" si="26"/>
        <v>0</v>
      </c>
      <c r="M129" s="425">
        <f t="shared" si="26"/>
        <v>0</v>
      </c>
      <c r="N129" s="425">
        <f t="shared" si="26"/>
        <v>0</v>
      </c>
      <c r="O129" s="425">
        <f t="shared" si="26"/>
        <v>0</v>
      </c>
      <c r="P129" s="425">
        <f t="shared" si="26"/>
        <v>0</v>
      </c>
      <c r="Q129" s="425">
        <f t="shared" si="27"/>
        <v>0</v>
      </c>
      <c r="R129" s="425">
        <f t="shared" si="27"/>
        <v>0</v>
      </c>
      <c r="S129" s="425">
        <f t="shared" si="27"/>
        <v>0</v>
      </c>
      <c r="T129" s="425">
        <f t="shared" si="27"/>
        <v>0</v>
      </c>
      <c r="U129" s="425">
        <f t="shared" si="27"/>
        <v>0</v>
      </c>
      <c r="V129" s="425">
        <f t="shared" si="27"/>
        <v>0</v>
      </c>
      <c r="W129" s="425">
        <f t="shared" si="27"/>
        <v>0</v>
      </c>
      <c r="X129" s="425">
        <f t="shared" si="27"/>
        <v>0</v>
      </c>
    </row>
    <row r="130" spans="1:24" x14ac:dyDescent="0.25">
      <c r="A130" s="209"/>
      <c r="B130" s="210"/>
      <c r="C130" s="211"/>
      <c r="D130" s="211"/>
      <c r="E130" s="212"/>
      <c r="F130" s="213"/>
      <c r="G130" s="425">
        <f t="shared" si="26"/>
        <v>0</v>
      </c>
      <c r="H130" s="425">
        <f t="shared" si="26"/>
        <v>0</v>
      </c>
      <c r="I130" s="425">
        <f t="shared" si="26"/>
        <v>0</v>
      </c>
      <c r="J130" s="425">
        <f t="shared" si="26"/>
        <v>0</v>
      </c>
      <c r="K130" s="425">
        <f t="shared" si="26"/>
        <v>0</v>
      </c>
      <c r="L130" s="425">
        <f t="shared" si="26"/>
        <v>0</v>
      </c>
      <c r="M130" s="425">
        <f t="shared" si="26"/>
        <v>0</v>
      </c>
      <c r="N130" s="425">
        <f t="shared" si="26"/>
        <v>0</v>
      </c>
      <c r="O130" s="425">
        <f t="shared" si="26"/>
        <v>0</v>
      </c>
      <c r="P130" s="425">
        <f t="shared" si="26"/>
        <v>0</v>
      </c>
      <c r="Q130" s="425">
        <f t="shared" si="27"/>
        <v>0</v>
      </c>
      <c r="R130" s="425">
        <f t="shared" si="27"/>
        <v>0</v>
      </c>
      <c r="S130" s="425">
        <f t="shared" si="27"/>
        <v>0</v>
      </c>
      <c r="T130" s="425">
        <f t="shared" si="27"/>
        <v>0</v>
      </c>
      <c r="U130" s="425">
        <f t="shared" si="27"/>
        <v>0</v>
      </c>
      <c r="V130" s="425">
        <f t="shared" si="27"/>
        <v>0</v>
      </c>
      <c r="W130" s="425">
        <f t="shared" si="27"/>
        <v>0</v>
      </c>
      <c r="X130" s="425">
        <f t="shared" si="27"/>
        <v>0</v>
      </c>
    </row>
    <row r="131" spans="1:24" x14ac:dyDescent="0.25">
      <c r="A131" s="209"/>
      <c r="B131" s="210"/>
      <c r="C131" s="211"/>
      <c r="D131" s="211"/>
      <c r="E131" s="212"/>
      <c r="F131" s="213"/>
      <c r="G131" s="425">
        <f t="shared" si="26"/>
        <v>0</v>
      </c>
      <c r="H131" s="425">
        <f t="shared" si="26"/>
        <v>0</v>
      </c>
      <c r="I131" s="425">
        <f t="shared" si="26"/>
        <v>0</v>
      </c>
      <c r="J131" s="425">
        <f t="shared" si="26"/>
        <v>0</v>
      </c>
      <c r="K131" s="425">
        <f t="shared" si="26"/>
        <v>0</v>
      </c>
      <c r="L131" s="425">
        <f t="shared" si="26"/>
        <v>0</v>
      </c>
      <c r="M131" s="425">
        <f t="shared" si="26"/>
        <v>0</v>
      </c>
      <c r="N131" s="425">
        <f t="shared" si="26"/>
        <v>0</v>
      </c>
      <c r="O131" s="425">
        <f t="shared" si="26"/>
        <v>0</v>
      </c>
      <c r="P131" s="425">
        <f t="shared" si="26"/>
        <v>0</v>
      </c>
      <c r="Q131" s="425">
        <f t="shared" si="27"/>
        <v>0</v>
      </c>
      <c r="R131" s="425">
        <f t="shared" si="27"/>
        <v>0</v>
      </c>
      <c r="S131" s="425">
        <f t="shared" si="27"/>
        <v>0</v>
      </c>
      <c r="T131" s="425">
        <f t="shared" si="27"/>
        <v>0</v>
      </c>
      <c r="U131" s="425">
        <f t="shared" si="27"/>
        <v>0</v>
      </c>
      <c r="V131" s="425">
        <f t="shared" si="27"/>
        <v>0</v>
      </c>
      <c r="W131" s="425">
        <f t="shared" si="27"/>
        <v>0</v>
      </c>
      <c r="X131" s="425">
        <f t="shared" si="27"/>
        <v>0</v>
      </c>
    </row>
    <row r="132" spans="1:24" x14ac:dyDescent="0.25">
      <c r="A132" s="209"/>
      <c r="B132" s="210"/>
      <c r="C132" s="211"/>
      <c r="D132" s="211"/>
      <c r="E132" s="212"/>
      <c r="F132" s="213"/>
      <c r="G132" s="425">
        <f t="shared" si="26"/>
        <v>0</v>
      </c>
      <c r="H132" s="425">
        <f t="shared" si="26"/>
        <v>0</v>
      </c>
      <c r="I132" s="425">
        <f t="shared" si="26"/>
        <v>0</v>
      </c>
      <c r="J132" s="425">
        <f t="shared" si="26"/>
        <v>0</v>
      </c>
      <c r="K132" s="425">
        <f t="shared" si="26"/>
        <v>0</v>
      </c>
      <c r="L132" s="425">
        <f t="shared" si="26"/>
        <v>0</v>
      </c>
      <c r="M132" s="425">
        <f t="shared" si="26"/>
        <v>0</v>
      </c>
      <c r="N132" s="425">
        <f t="shared" si="26"/>
        <v>0</v>
      </c>
      <c r="O132" s="425">
        <f t="shared" si="26"/>
        <v>0</v>
      </c>
      <c r="P132" s="425">
        <f t="shared" si="26"/>
        <v>0</v>
      </c>
      <c r="Q132" s="425">
        <f t="shared" si="27"/>
        <v>0</v>
      </c>
      <c r="R132" s="425">
        <f t="shared" si="27"/>
        <v>0</v>
      </c>
      <c r="S132" s="425">
        <f t="shared" si="27"/>
        <v>0</v>
      </c>
      <c r="T132" s="425">
        <f t="shared" si="27"/>
        <v>0</v>
      </c>
      <c r="U132" s="425">
        <f t="shared" si="27"/>
        <v>0</v>
      </c>
      <c r="V132" s="425">
        <f t="shared" si="27"/>
        <v>0</v>
      </c>
      <c r="W132" s="425">
        <f t="shared" si="27"/>
        <v>0</v>
      </c>
      <c r="X132" s="425">
        <f t="shared" si="27"/>
        <v>0</v>
      </c>
    </row>
    <row r="133" spans="1:24" x14ac:dyDescent="0.25">
      <c r="A133" s="209"/>
      <c r="B133" s="210"/>
      <c r="C133" s="211"/>
      <c r="D133" s="211"/>
      <c r="E133" s="212"/>
      <c r="F133" s="213"/>
      <c r="G133" s="425">
        <f t="shared" si="26"/>
        <v>0</v>
      </c>
      <c r="H133" s="425">
        <f t="shared" si="26"/>
        <v>0</v>
      </c>
      <c r="I133" s="425">
        <f t="shared" si="26"/>
        <v>0</v>
      </c>
      <c r="J133" s="425">
        <f t="shared" si="26"/>
        <v>0</v>
      </c>
      <c r="K133" s="425">
        <f t="shared" si="26"/>
        <v>0</v>
      </c>
      <c r="L133" s="425">
        <f t="shared" si="26"/>
        <v>0</v>
      </c>
      <c r="M133" s="425">
        <f t="shared" si="26"/>
        <v>0</v>
      </c>
      <c r="N133" s="425">
        <f t="shared" si="26"/>
        <v>0</v>
      </c>
      <c r="O133" s="425">
        <f t="shared" si="26"/>
        <v>0</v>
      </c>
      <c r="P133" s="425">
        <f t="shared" si="26"/>
        <v>0</v>
      </c>
      <c r="Q133" s="425">
        <f t="shared" si="27"/>
        <v>0</v>
      </c>
      <c r="R133" s="425">
        <f t="shared" si="27"/>
        <v>0</v>
      </c>
      <c r="S133" s="425">
        <f t="shared" si="27"/>
        <v>0</v>
      </c>
      <c r="T133" s="425">
        <f t="shared" si="27"/>
        <v>0</v>
      </c>
      <c r="U133" s="425">
        <f t="shared" si="27"/>
        <v>0</v>
      </c>
      <c r="V133" s="425">
        <f t="shared" si="27"/>
        <v>0</v>
      </c>
      <c r="W133" s="425">
        <f t="shared" si="27"/>
        <v>0</v>
      </c>
      <c r="X133" s="425">
        <f t="shared" si="27"/>
        <v>0</v>
      </c>
    </row>
    <row r="134" spans="1:24" x14ac:dyDescent="0.25">
      <c r="A134" s="209"/>
      <c r="B134" s="210"/>
      <c r="C134" s="211"/>
      <c r="D134" s="211"/>
      <c r="E134" s="212"/>
      <c r="F134" s="213"/>
      <c r="G134" s="425">
        <f t="shared" si="26"/>
        <v>0</v>
      </c>
      <c r="H134" s="425">
        <f t="shared" si="26"/>
        <v>0</v>
      </c>
      <c r="I134" s="425">
        <f t="shared" si="26"/>
        <v>0</v>
      </c>
      <c r="J134" s="425">
        <f t="shared" si="26"/>
        <v>0</v>
      </c>
      <c r="K134" s="425">
        <f t="shared" si="26"/>
        <v>0</v>
      </c>
      <c r="L134" s="425">
        <f t="shared" si="26"/>
        <v>0</v>
      </c>
      <c r="M134" s="425">
        <f t="shared" si="26"/>
        <v>0</v>
      </c>
      <c r="N134" s="425">
        <f t="shared" si="26"/>
        <v>0</v>
      </c>
      <c r="O134" s="425">
        <f t="shared" si="26"/>
        <v>0</v>
      </c>
      <c r="P134" s="425">
        <f t="shared" si="26"/>
        <v>0</v>
      </c>
      <c r="Q134" s="425">
        <f t="shared" si="27"/>
        <v>0</v>
      </c>
      <c r="R134" s="425">
        <f t="shared" si="27"/>
        <v>0</v>
      </c>
      <c r="S134" s="425">
        <f t="shared" si="27"/>
        <v>0</v>
      </c>
      <c r="T134" s="425">
        <f t="shared" si="27"/>
        <v>0</v>
      </c>
      <c r="U134" s="425">
        <f t="shared" si="27"/>
        <v>0</v>
      </c>
      <c r="V134" s="425">
        <f t="shared" si="27"/>
        <v>0</v>
      </c>
      <c r="W134" s="425">
        <f t="shared" si="27"/>
        <v>0</v>
      </c>
      <c r="X134" s="425">
        <f t="shared" si="27"/>
        <v>0</v>
      </c>
    </row>
    <row r="135" spans="1:24" x14ac:dyDescent="0.25">
      <c r="A135" s="209"/>
      <c r="B135" s="210"/>
      <c r="C135" s="211"/>
      <c r="D135" s="211"/>
      <c r="E135" s="212"/>
      <c r="F135" s="213"/>
      <c r="G135" s="425">
        <f t="shared" si="26"/>
        <v>0</v>
      </c>
      <c r="H135" s="425">
        <f t="shared" si="26"/>
        <v>0</v>
      </c>
      <c r="I135" s="425">
        <f t="shared" si="26"/>
        <v>0</v>
      </c>
      <c r="J135" s="425">
        <f t="shared" si="26"/>
        <v>0</v>
      </c>
      <c r="K135" s="425">
        <f t="shared" si="26"/>
        <v>0</v>
      </c>
      <c r="L135" s="425">
        <f t="shared" si="26"/>
        <v>0</v>
      </c>
      <c r="M135" s="425">
        <f t="shared" si="26"/>
        <v>0</v>
      </c>
      <c r="N135" s="425">
        <f t="shared" si="26"/>
        <v>0</v>
      </c>
      <c r="O135" s="425">
        <f t="shared" si="26"/>
        <v>0</v>
      </c>
      <c r="P135" s="425">
        <f t="shared" si="26"/>
        <v>0</v>
      </c>
      <c r="Q135" s="425">
        <f t="shared" si="27"/>
        <v>0</v>
      </c>
      <c r="R135" s="425">
        <f t="shared" si="27"/>
        <v>0</v>
      </c>
      <c r="S135" s="425">
        <f t="shared" si="27"/>
        <v>0</v>
      </c>
      <c r="T135" s="425">
        <f t="shared" si="27"/>
        <v>0</v>
      </c>
      <c r="U135" s="425">
        <f t="shared" si="27"/>
        <v>0</v>
      </c>
      <c r="V135" s="425">
        <f t="shared" si="27"/>
        <v>0</v>
      </c>
      <c r="W135" s="425">
        <f t="shared" si="27"/>
        <v>0</v>
      </c>
      <c r="X135" s="425">
        <f t="shared" si="27"/>
        <v>0</v>
      </c>
    </row>
    <row r="136" spans="1:24" x14ac:dyDescent="0.25">
      <c r="A136" s="209"/>
      <c r="B136" s="210"/>
      <c r="C136" s="211"/>
      <c r="D136" s="211"/>
      <c r="E136" s="212"/>
      <c r="F136" s="213"/>
      <c r="G136" s="425">
        <f t="shared" si="26"/>
        <v>0</v>
      </c>
      <c r="H136" s="425">
        <f t="shared" si="26"/>
        <v>0</v>
      </c>
      <c r="I136" s="425">
        <f t="shared" si="26"/>
        <v>0</v>
      </c>
      <c r="J136" s="425">
        <f t="shared" si="26"/>
        <v>0</v>
      </c>
      <c r="K136" s="425">
        <f t="shared" si="26"/>
        <v>0</v>
      </c>
      <c r="L136" s="425">
        <f t="shared" si="26"/>
        <v>0</v>
      </c>
      <c r="M136" s="425">
        <f t="shared" si="26"/>
        <v>0</v>
      </c>
      <c r="N136" s="425">
        <f t="shared" si="26"/>
        <v>0</v>
      </c>
      <c r="O136" s="425">
        <f t="shared" si="26"/>
        <v>0</v>
      </c>
      <c r="P136" s="425">
        <f t="shared" si="26"/>
        <v>0</v>
      </c>
      <c r="Q136" s="425">
        <f t="shared" si="27"/>
        <v>0</v>
      </c>
      <c r="R136" s="425">
        <f t="shared" si="27"/>
        <v>0</v>
      </c>
      <c r="S136" s="425">
        <f t="shared" si="27"/>
        <v>0</v>
      </c>
      <c r="T136" s="425">
        <f t="shared" si="27"/>
        <v>0</v>
      </c>
      <c r="U136" s="425">
        <f t="shared" si="27"/>
        <v>0</v>
      </c>
      <c r="V136" s="425">
        <f t="shared" si="27"/>
        <v>0</v>
      </c>
      <c r="W136" s="425">
        <f t="shared" si="27"/>
        <v>0</v>
      </c>
      <c r="X136" s="425">
        <f t="shared" si="27"/>
        <v>0</v>
      </c>
    </row>
    <row r="137" spans="1:24" x14ac:dyDescent="0.25">
      <c r="A137" s="209"/>
      <c r="B137" s="210"/>
      <c r="C137" s="211"/>
      <c r="D137" s="211"/>
      <c r="E137" s="212"/>
      <c r="F137" s="213"/>
      <c r="G137" s="425">
        <f t="shared" si="26"/>
        <v>0</v>
      </c>
      <c r="H137" s="425">
        <f t="shared" si="26"/>
        <v>0</v>
      </c>
      <c r="I137" s="425">
        <f t="shared" si="26"/>
        <v>0</v>
      </c>
      <c r="J137" s="425">
        <f t="shared" si="26"/>
        <v>0</v>
      </c>
      <c r="K137" s="425">
        <f t="shared" si="26"/>
        <v>0</v>
      </c>
      <c r="L137" s="425">
        <f t="shared" si="26"/>
        <v>0</v>
      </c>
      <c r="M137" s="425">
        <f t="shared" si="26"/>
        <v>0</v>
      </c>
      <c r="N137" s="425">
        <f t="shared" si="26"/>
        <v>0</v>
      </c>
      <c r="O137" s="425">
        <f t="shared" si="26"/>
        <v>0</v>
      </c>
      <c r="P137" s="425">
        <f t="shared" si="26"/>
        <v>0</v>
      </c>
      <c r="Q137" s="425">
        <f t="shared" si="27"/>
        <v>0</v>
      </c>
      <c r="R137" s="425">
        <f t="shared" si="27"/>
        <v>0</v>
      </c>
      <c r="S137" s="425">
        <f t="shared" si="27"/>
        <v>0</v>
      </c>
      <c r="T137" s="425">
        <f t="shared" si="27"/>
        <v>0</v>
      </c>
      <c r="U137" s="425">
        <f t="shared" si="27"/>
        <v>0</v>
      </c>
      <c r="V137" s="425">
        <f t="shared" si="27"/>
        <v>0</v>
      </c>
      <c r="W137" s="425">
        <f t="shared" si="27"/>
        <v>0</v>
      </c>
      <c r="X137" s="425">
        <f t="shared" si="27"/>
        <v>0</v>
      </c>
    </row>
    <row r="138" spans="1:24" x14ac:dyDescent="0.25">
      <c r="A138" s="209"/>
      <c r="B138" s="210"/>
      <c r="C138" s="211"/>
      <c r="D138" s="211"/>
      <c r="E138" s="212"/>
      <c r="F138" s="213"/>
      <c r="G138" s="425">
        <f t="shared" ref="G138:P147" si="28">IF($F138=G$7,SUM($C138:$E138),0)</f>
        <v>0</v>
      </c>
      <c r="H138" s="425">
        <f t="shared" si="28"/>
        <v>0</v>
      </c>
      <c r="I138" s="425">
        <f t="shared" si="28"/>
        <v>0</v>
      </c>
      <c r="J138" s="425">
        <f t="shared" si="28"/>
        <v>0</v>
      </c>
      <c r="K138" s="425">
        <f t="shared" si="28"/>
        <v>0</v>
      </c>
      <c r="L138" s="425">
        <f t="shared" si="28"/>
        <v>0</v>
      </c>
      <c r="M138" s="425">
        <f t="shared" si="28"/>
        <v>0</v>
      </c>
      <c r="N138" s="425">
        <f t="shared" si="28"/>
        <v>0</v>
      </c>
      <c r="O138" s="425">
        <f t="shared" si="28"/>
        <v>0</v>
      </c>
      <c r="P138" s="425">
        <f t="shared" si="28"/>
        <v>0</v>
      </c>
      <c r="Q138" s="425">
        <f t="shared" ref="Q138:X147" si="29">IF($F138=Q$7,SUM($C138:$E138),0)</f>
        <v>0</v>
      </c>
      <c r="R138" s="425">
        <f t="shared" si="29"/>
        <v>0</v>
      </c>
      <c r="S138" s="425">
        <f t="shared" si="29"/>
        <v>0</v>
      </c>
      <c r="T138" s="425">
        <f t="shared" si="29"/>
        <v>0</v>
      </c>
      <c r="U138" s="425">
        <f t="shared" si="29"/>
        <v>0</v>
      </c>
      <c r="V138" s="425">
        <f t="shared" si="29"/>
        <v>0</v>
      </c>
      <c r="W138" s="425">
        <f t="shared" si="29"/>
        <v>0</v>
      </c>
      <c r="X138" s="425">
        <f t="shared" si="29"/>
        <v>0</v>
      </c>
    </row>
    <row r="139" spans="1:24" x14ac:dyDescent="0.25">
      <c r="A139" s="209"/>
      <c r="B139" s="210"/>
      <c r="C139" s="211"/>
      <c r="D139" s="211"/>
      <c r="E139" s="212"/>
      <c r="F139" s="213"/>
      <c r="G139" s="425">
        <f t="shared" si="28"/>
        <v>0</v>
      </c>
      <c r="H139" s="425">
        <f t="shared" si="28"/>
        <v>0</v>
      </c>
      <c r="I139" s="425">
        <f t="shared" si="28"/>
        <v>0</v>
      </c>
      <c r="J139" s="425">
        <f t="shared" si="28"/>
        <v>0</v>
      </c>
      <c r="K139" s="425">
        <f t="shared" si="28"/>
        <v>0</v>
      </c>
      <c r="L139" s="425">
        <f t="shared" si="28"/>
        <v>0</v>
      </c>
      <c r="M139" s="425">
        <f t="shared" si="28"/>
        <v>0</v>
      </c>
      <c r="N139" s="425">
        <f t="shared" si="28"/>
        <v>0</v>
      </c>
      <c r="O139" s="425">
        <f t="shared" si="28"/>
        <v>0</v>
      </c>
      <c r="P139" s="425">
        <f t="shared" si="28"/>
        <v>0</v>
      </c>
      <c r="Q139" s="425">
        <f t="shared" si="29"/>
        <v>0</v>
      </c>
      <c r="R139" s="425">
        <f t="shared" si="29"/>
        <v>0</v>
      </c>
      <c r="S139" s="425">
        <f t="shared" si="29"/>
        <v>0</v>
      </c>
      <c r="T139" s="425">
        <f t="shared" si="29"/>
        <v>0</v>
      </c>
      <c r="U139" s="425">
        <f t="shared" si="29"/>
        <v>0</v>
      </c>
      <c r="V139" s="425">
        <f t="shared" si="29"/>
        <v>0</v>
      </c>
      <c r="W139" s="425">
        <f t="shared" si="29"/>
        <v>0</v>
      </c>
      <c r="X139" s="425">
        <f t="shared" si="29"/>
        <v>0</v>
      </c>
    </row>
    <row r="140" spans="1:24" x14ac:dyDescent="0.25">
      <c r="A140" s="209"/>
      <c r="B140" s="210"/>
      <c r="C140" s="211"/>
      <c r="D140" s="211"/>
      <c r="E140" s="212"/>
      <c r="F140" s="213"/>
      <c r="G140" s="425">
        <f t="shared" si="28"/>
        <v>0</v>
      </c>
      <c r="H140" s="425">
        <f t="shared" si="28"/>
        <v>0</v>
      </c>
      <c r="I140" s="425">
        <f t="shared" si="28"/>
        <v>0</v>
      </c>
      <c r="J140" s="425">
        <f t="shared" si="28"/>
        <v>0</v>
      </c>
      <c r="K140" s="425">
        <f t="shared" si="28"/>
        <v>0</v>
      </c>
      <c r="L140" s="425">
        <f t="shared" si="28"/>
        <v>0</v>
      </c>
      <c r="M140" s="425">
        <f t="shared" si="28"/>
        <v>0</v>
      </c>
      <c r="N140" s="425">
        <f t="shared" si="28"/>
        <v>0</v>
      </c>
      <c r="O140" s="425">
        <f t="shared" si="28"/>
        <v>0</v>
      </c>
      <c r="P140" s="425">
        <f t="shared" si="28"/>
        <v>0</v>
      </c>
      <c r="Q140" s="425">
        <f t="shared" si="29"/>
        <v>0</v>
      </c>
      <c r="R140" s="425">
        <f t="shared" si="29"/>
        <v>0</v>
      </c>
      <c r="S140" s="425">
        <f t="shared" si="29"/>
        <v>0</v>
      </c>
      <c r="T140" s="425">
        <f t="shared" si="29"/>
        <v>0</v>
      </c>
      <c r="U140" s="425">
        <f t="shared" si="29"/>
        <v>0</v>
      </c>
      <c r="V140" s="425">
        <f t="shared" si="29"/>
        <v>0</v>
      </c>
      <c r="W140" s="425">
        <f t="shared" si="29"/>
        <v>0</v>
      </c>
      <c r="X140" s="425">
        <f t="shared" si="29"/>
        <v>0</v>
      </c>
    </row>
    <row r="141" spans="1:24" x14ac:dyDescent="0.25">
      <c r="A141" s="209"/>
      <c r="B141" s="210"/>
      <c r="C141" s="211"/>
      <c r="D141" s="211"/>
      <c r="E141" s="212"/>
      <c r="F141" s="213"/>
      <c r="G141" s="425">
        <f t="shared" si="28"/>
        <v>0</v>
      </c>
      <c r="H141" s="425">
        <f t="shared" si="28"/>
        <v>0</v>
      </c>
      <c r="I141" s="425">
        <f t="shared" si="28"/>
        <v>0</v>
      </c>
      <c r="J141" s="425">
        <f t="shared" si="28"/>
        <v>0</v>
      </c>
      <c r="K141" s="425">
        <f t="shared" si="28"/>
        <v>0</v>
      </c>
      <c r="L141" s="425">
        <f t="shared" si="28"/>
        <v>0</v>
      </c>
      <c r="M141" s="425">
        <f t="shared" si="28"/>
        <v>0</v>
      </c>
      <c r="N141" s="425">
        <f t="shared" si="28"/>
        <v>0</v>
      </c>
      <c r="O141" s="425">
        <f t="shared" si="28"/>
        <v>0</v>
      </c>
      <c r="P141" s="425">
        <f t="shared" si="28"/>
        <v>0</v>
      </c>
      <c r="Q141" s="425">
        <f t="shared" si="29"/>
        <v>0</v>
      </c>
      <c r="R141" s="425">
        <f t="shared" si="29"/>
        <v>0</v>
      </c>
      <c r="S141" s="425">
        <f t="shared" si="29"/>
        <v>0</v>
      </c>
      <c r="T141" s="425">
        <f t="shared" si="29"/>
        <v>0</v>
      </c>
      <c r="U141" s="425">
        <f t="shared" si="29"/>
        <v>0</v>
      </c>
      <c r="V141" s="425">
        <f t="shared" si="29"/>
        <v>0</v>
      </c>
      <c r="W141" s="425">
        <f t="shared" si="29"/>
        <v>0</v>
      </c>
      <c r="X141" s="425">
        <f t="shared" si="29"/>
        <v>0</v>
      </c>
    </row>
    <row r="142" spans="1:24" x14ac:dyDescent="0.25">
      <c r="A142" s="209"/>
      <c r="B142" s="210"/>
      <c r="C142" s="211"/>
      <c r="D142" s="211"/>
      <c r="E142" s="212"/>
      <c r="F142" s="213"/>
      <c r="G142" s="425">
        <f t="shared" si="28"/>
        <v>0</v>
      </c>
      <c r="H142" s="425">
        <f t="shared" si="28"/>
        <v>0</v>
      </c>
      <c r="I142" s="425">
        <f t="shared" si="28"/>
        <v>0</v>
      </c>
      <c r="J142" s="425">
        <f t="shared" si="28"/>
        <v>0</v>
      </c>
      <c r="K142" s="425">
        <f t="shared" si="28"/>
        <v>0</v>
      </c>
      <c r="L142" s="425">
        <f t="shared" si="28"/>
        <v>0</v>
      </c>
      <c r="M142" s="425">
        <f t="shared" si="28"/>
        <v>0</v>
      </c>
      <c r="N142" s="425">
        <f t="shared" si="28"/>
        <v>0</v>
      </c>
      <c r="O142" s="425">
        <f t="shared" si="28"/>
        <v>0</v>
      </c>
      <c r="P142" s="425">
        <f t="shared" si="28"/>
        <v>0</v>
      </c>
      <c r="Q142" s="425">
        <f t="shared" si="29"/>
        <v>0</v>
      </c>
      <c r="R142" s="425">
        <f t="shared" si="29"/>
        <v>0</v>
      </c>
      <c r="S142" s="425">
        <f t="shared" si="29"/>
        <v>0</v>
      </c>
      <c r="T142" s="425">
        <f t="shared" si="29"/>
        <v>0</v>
      </c>
      <c r="U142" s="425">
        <f t="shared" si="29"/>
        <v>0</v>
      </c>
      <c r="V142" s="425">
        <f t="shared" si="29"/>
        <v>0</v>
      </c>
      <c r="W142" s="425">
        <f t="shared" si="29"/>
        <v>0</v>
      </c>
      <c r="X142" s="425">
        <f t="shared" si="29"/>
        <v>0</v>
      </c>
    </row>
    <row r="143" spans="1:24" x14ac:dyDescent="0.25">
      <c r="A143" s="209"/>
      <c r="B143" s="210"/>
      <c r="C143" s="211"/>
      <c r="D143" s="211"/>
      <c r="E143" s="212"/>
      <c r="F143" s="213"/>
      <c r="G143" s="425">
        <f t="shared" si="28"/>
        <v>0</v>
      </c>
      <c r="H143" s="425">
        <f t="shared" si="28"/>
        <v>0</v>
      </c>
      <c r="I143" s="425">
        <f t="shared" si="28"/>
        <v>0</v>
      </c>
      <c r="J143" s="425">
        <f t="shared" si="28"/>
        <v>0</v>
      </c>
      <c r="K143" s="425">
        <f t="shared" si="28"/>
        <v>0</v>
      </c>
      <c r="L143" s="425">
        <f t="shared" si="28"/>
        <v>0</v>
      </c>
      <c r="M143" s="425">
        <f t="shared" si="28"/>
        <v>0</v>
      </c>
      <c r="N143" s="425">
        <f t="shared" si="28"/>
        <v>0</v>
      </c>
      <c r="O143" s="425">
        <f t="shared" si="28"/>
        <v>0</v>
      </c>
      <c r="P143" s="425">
        <f t="shared" si="28"/>
        <v>0</v>
      </c>
      <c r="Q143" s="425">
        <f t="shared" si="29"/>
        <v>0</v>
      </c>
      <c r="R143" s="425">
        <f t="shared" si="29"/>
        <v>0</v>
      </c>
      <c r="S143" s="425">
        <f t="shared" si="29"/>
        <v>0</v>
      </c>
      <c r="T143" s="425">
        <f t="shared" si="29"/>
        <v>0</v>
      </c>
      <c r="U143" s="425">
        <f t="shared" si="29"/>
        <v>0</v>
      </c>
      <c r="V143" s="425">
        <f t="shared" si="29"/>
        <v>0</v>
      </c>
      <c r="W143" s="425">
        <f t="shared" si="29"/>
        <v>0</v>
      </c>
      <c r="X143" s="425">
        <f t="shared" si="29"/>
        <v>0</v>
      </c>
    </row>
    <row r="144" spans="1:24" x14ac:dyDescent="0.25">
      <c r="A144" s="209"/>
      <c r="B144" s="210"/>
      <c r="C144" s="211"/>
      <c r="D144" s="211"/>
      <c r="E144" s="212"/>
      <c r="F144" s="213"/>
      <c r="G144" s="425">
        <f t="shared" si="28"/>
        <v>0</v>
      </c>
      <c r="H144" s="425">
        <f t="shared" si="28"/>
        <v>0</v>
      </c>
      <c r="I144" s="425">
        <f t="shared" si="28"/>
        <v>0</v>
      </c>
      <c r="J144" s="425">
        <f t="shared" si="28"/>
        <v>0</v>
      </c>
      <c r="K144" s="425">
        <f t="shared" si="28"/>
        <v>0</v>
      </c>
      <c r="L144" s="425">
        <f t="shared" si="28"/>
        <v>0</v>
      </c>
      <c r="M144" s="425">
        <f t="shared" si="28"/>
        <v>0</v>
      </c>
      <c r="N144" s="425">
        <f t="shared" si="28"/>
        <v>0</v>
      </c>
      <c r="O144" s="425">
        <f t="shared" si="28"/>
        <v>0</v>
      </c>
      <c r="P144" s="425">
        <f t="shared" si="28"/>
        <v>0</v>
      </c>
      <c r="Q144" s="425">
        <f t="shared" si="29"/>
        <v>0</v>
      </c>
      <c r="R144" s="425">
        <f t="shared" si="29"/>
        <v>0</v>
      </c>
      <c r="S144" s="425">
        <f t="shared" si="29"/>
        <v>0</v>
      </c>
      <c r="T144" s="425">
        <f t="shared" si="29"/>
        <v>0</v>
      </c>
      <c r="U144" s="425">
        <f t="shared" si="29"/>
        <v>0</v>
      </c>
      <c r="V144" s="425">
        <f t="shared" si="29"/>
        <v>0</v>
      </c>
      <c r="W144" s="425">
        <f t="shared" si="29"/>
        <v>0</v>
      </c>
      <c r="X144" s="425">
        <f t="shared" si="29"/>
        <v>0</v>
      </c>
    </row>
    <row r="145" spans="1:24" x14ac:dyDescent="0.25">
      <c r="A145" s="209"/>
      <c r="B145" s="210"/>
      <c r="C145" s="211"/>
      <c r="D145" s="211"/>
      <c r="E145" s="212"/>
      <c r="F145" s="213"/>
      <c r="G145" s="425">
        <f t="shared" si="28"/>
        <v>0</v>
      </c>
      <c r="H145" s="425">
        <f t="shared" si="28"/>
        <v>0</v>
      </c>
      <c r="I145" s="425">
        <f t="shared" si="28"/>
        <v>0</v>
      </c>
      <c r="J145" s="425">
        <f t="shared" si="28"/>
        <v>0</v>
      </c>
      <c r="K145" s="425">
        <f t="shared" si="28"/>
        <v>0</v>
      </c>
      <c r="L145" s="425">
        <f t="shared" si="28"/>
        <v>0</v>
      </c>
      <c r="M145" s="425">
        <f t="shared" si="28"/>
        <v>0</v>
      </c>
      <c r="N145" s="425">
        <f t="shared" si="28"/>
        <v>0</v>
      </c>
      <c r="O145" s="425">
        <f t="shared" si="28"/>
        <v>0</v>
      </c>
      <c r="P145" s="425">
        <f t="shared" si="28"/>
        <v>0</v>
      </c>
      <c r="Q145" s="425">
        <f t="shared" si="29"/>
        <v>0</v>
      </c>
      <c r="R145" s="425">
        <f t="shared" si="29"/>
        <v>0</v>
      </c>
      <c r="S145" s="425">
        <f t="shared" si="29"/>
        <v>0</v>
      </c>
      <c r="T145" s="425">
        <f t="shared" si="29"/>
        <v>0</v>
      </c>
      <c r="U145" s="425">
        <f t="shared" si="29"/>
        <v>0</v>
      </c>
      <c r="V145" s="425">
        <f t="shared" si="29"/>
        <v>0</v>
      </c>
      <c r="W145" s="425">
        <f t="shared" si="29"/>
        <v>0</v>
      </c>
      <c r="X145" s="425">
        <f t="shared" si="29"/>
        <v>0</v>
      </c>
    </row>
    <row r="146" spans="1:24" x14ac:dyDescent="0.25">
      <c r="A146" s="209"/>
      <c r="B146" s="210"/>
      <c r="C146" s="211"/>
      <c r="D146" s="211"/>
      <c r="E146" s="212"/>
      <c r="F146" s="213"/>
      <c r="G146" s="425">
        <f t="shared" si="28"/>
        <v>0</v>
      </c>
      <c r="H146" s="425">
        <f t="shared" si="28"/>
        <v>0</v>
      </c>
      <c r="I146" s="425">
        <f t="shared" si="28"/>
        <v>0</v>
      </c>
      <c r="J146" s="425">
        <f t="shared" si="28"/>
        <v>0</v>
      </c>
      <c r="K146" s="425">
        <f t="shared" si="28"/>
        <v>0</v>
      </c>
      <c r="L146" s="425">
        <f t="shared" si="28"/>
        <v>0</v>
      </c>
      <c r="M146" s="425">
        <f t="shared" si="28"/>
        <v>0</v>
      </c>
      <c r="N146" s="425">
        <f t="shared" si="28"/>
        <v>0</v>
      </c>
      <c r="O146" s="425">
        <f t="shared" si="28"/>
        <v>0</v>
      </c>
      <c r="P146" s="425">
        <f t="shared" si="28"/>
        <v>0</v>
      </c>
      <c r="Q146" s="425">
        <f t="shared" si="29"/>
        <v>0</v>
      </c>
      <c r="R146" s="425">
        <f t="shared" si="29"/>
        <v>0</v>
      </c>
      <c r="S146" s="425">
        <f t="shared" si="29"/>
        <v>0</v>
      </c>
      <c r="T146" s="425">
        <f t="shared" si="29"/>
        <v>0</v>
      </c>
      <c r="U146" s="425">
        <f t="shared" si="29"/>
        <v>0</v>
      </c>
      <c r="V146" s="425">
        <f t="shared" si="29"/>
        <v>0</v>
      </c>
      <c r="W146" s="425">
        <f t="shared" si="29"/>
        <v>0</v>
      </c>
      <c r="X146" s="425">
        <f t="shared" si="29"/>
        <v>0</v>
      </c>
    </row>
    <row r="147" spans="1:24" x14ac:dyDescent="0.25">
      <c r="A147" s="209"/>
      <c r="B147" s="210"/>
      <c r="C147" s="211"/>
      <c r="D147" s="211"/>
      <c r="E147" s="212"/>
      <c r="F147" s="213"/>
      <c r="G147" s="425">
        <f t="shared" si="28"/>
        <v>0</v>
      </c>
      <c r="H147" s="425">
        <f t="shared" si="28"/>
        <v>0</v>
      </c>
      <c r="I147" s="425">
        <f t="shared" si="28"/>
        <v>0</v>
      </c>
      <c r="J147" s="425">
        <f t="shared" si="28"/>
        <v>0</v>
      </c>
      <c r="K147" s="425">
        <f t="shared" si="28"/>
        <v>0</v>
      </c>
      <c r="L147" s="425">
        <f t="shared" si="28"/>
        <v>0</v>
      </c>
      <c r="M147" s="425">
        <f t="shared" si="28"/>
        <v>0</v>
      </c>
      <c r="N147" s="425">
        <f t="shared" si="28"/>
        <v>0</v>
      </c>
      <c r="O147" s="425">
        <f t="shared" si="28"/>
        <v>0</v>
      </c>
      <c r="P147" s="425">
        <f t="shared" si="28"/>
        <v>0</v>
      </c>
      <c r="Q147" s="425">
        <f t="shared" si="29"/>
        <v>0</v>
      </c>
      <c r="R147" s="425">
        <f t="shared" si="29"/>
        <v>0</v>
      </c>
      <c r="S147" s="425">
        <f t="shared" si="29"/>
        <v>0</v>
      </c>
      <c r="T147" s="425">
        <f t="shared" si="29"/>
        <v>0</v>
      </c>
      <c r="U147" s="425">
        <f t="shared" si="29"/>
        <v>0</v>
      </c>
      <c r="V147" s="425">
        <f t="shared" si="29"/>
        <v>0</v>
      </c>
      <c r="W147" s="425">
        <f t="shared" si="29"/>
        <v>0</v>
      </c>
      <c r="X147" s="425">
        <f t="shared" si="29"/>
        <v>0</v>
      </c>
    </row>
    <row r="148" spans="1:24" x14ac:dyDescent="0.25">
      <c r="A148" s="209"/>
      <c r="B148" s="210"/>
      <c r="C148" s="211"/>
      <c r="D148" s="211"/>
      <c r="E148" s="212"/>
      <c r="F148" s="213"/>
      <c r="G148" s="425">
        <f t="shared" ref="G148:P157" si="30">IF($F148=G$7,SUM($C148:$E148),0)</f>
        <v>0</v>
      </c>
      <c r="H148" s="425">
        <f t="shared" si="30"/>
        <v>0</v>
      </c>
      <c r="I148" s="425">
        <f t="shared" si="30"/>
        <v>0</v>
      </c>
      <c r="J148" s="425">
        <f t="shared" si="30"/>
        <v>0</v>
      </c>
      <c r="K148" s="425">
        <f t="shared" si="30"/>
        <v>0</v>
      </c>
      <c r="L148" s="425">
        <f t="shared" si="30"/>
        <v>0</v>
      </c>
      <c r="M148" s="425">
        <f t="shared" si="30"/>
        <v>0</v>
      </c>
      <c r="N148" s="425">
        <f t="shared" si="30"/>
        <v>0</v>
      </c>
      <c r="O148" s="425">
        <f t="shared" si="30"/>
        <v>0</v>
      </c>
      <c r="P148" s="425">
        <f t="shared" si="30"/>
        <v>0</v>
      </c>
      <c r="Q148" s="425">
        <f t="shared" ref="Q148:X157" si="31">IF($F148=Q$7,SUM($C148:$E148),0)</f>
        <v>0</v>
      </c>
      <c r="R148" s="425">
        <f t="shared" si="31"/>
        <v>0</v>
      </c>
      <c r="S148" s="425">
        <f t="shared" si="31"/>
        <v>0</v>
      </c>
      <c r="T148" s="425">
        <f t="shared" si="31"/>
        <v>0</v>
      </c>
      <c r="U148" s="425">
        <f t="shared" si="31"/>
        <v>0</v>
      </c>
      <c r="V148" s="425">
        <f t="shared" si="31"/>
        <v>0</v>
      </c>
      <c r="W148" s="425">
        <f t="shared" si="31"/>
        <v>0</v>
      </c>
      <c r="X148" s="425">
        <f t="shared" si="31"/>
        <v>0</v>
      </c>
    </row>
    <row r="149" spans="1:24" x14ac:dyDescent="0.25">
      <c r="A149" s="209"/>
      <c r="B149" s="210"/>
      <c r="C149" s="211"/>
      <c r="D149" s="211"/>
      <c r="E149" s="212"/>
      <c r="F149" s="213"/>
      <c r="G149" s="425">
        <f t="shared" si="30"/>
        <v>0</v>
      </c>
      <c r="H149" s="425">
        <f t="shared" si="30"/>
        <v>0</v>
      </c>
      <c r="I149" s="425">
        <f t="shared" si="30"/>
        <v>0</v>
      </c>
      <c r="J149" s="425">
        <f t="shared" si="30"/>
        <v>0</v>
      </c>
      <c r="K149" s="425">
        <f t="shared" si="30"/>
        <v>0</v>
      </c>
      <c r="L149" s="425">
        <f t="shared" si="30"/>
        <v>0</v>
      </c>
      <c r="M149" s="425">
        <f t="shared" si="30"/>
        <v>0</v>
      </c>
      <c r="N149" s="425">
        <f t="shared" si="30"/>
        <v>0</v>
      </c>
      <c r="O149" s="425">
        <f t="shared" si="30"/>
        <v>0</v>
      </c>
      <c r="P149" s="425">
        <f t="shared" si="30"/>
        <v>0</v>
      </c>
      <c r="Q149" s="425">
        <f t="shared" si="31"/>
        <v>0</v>
      </c>
      <c r="R149" s="425">
        <f t="shared" si="31"/>
        <v>0</v>
      </c>
      <c r="S149" s="425">
        <f t="shared" si="31"/>
        <v>0</v>
      </c>
      <c r="T149" s="425">
        <f t="shared" si="31"/>
        <v>0</v>
      </c>
      <c r="U149" s="425">
        <f t="shared" si="31"/>
        <v>0</v>
      </c>
      <c r="V149" s="425">
        <f t="shared" si="31"/>
        <v>0</v>
      </c>
      <c r="W149" s="425">
        <f t="shared" si="31"/>
        <v>0</v>
      </c>
      <c r="X149" s="425">
        <f t="shared" si="31"/>
        <v>0</v>
      </c>
    </row>
    <row r="150" spans="1:24" x14ac:dyDescent="0.25">
      <c r="A150" s="209"/>
      <c r="B150" s="210"/>
      <c r="C150" s="211"/>
      <c r="D150" s="211"/>
      <c r="E150" s="212"/>
      <c r="F150" s="213"/>
      <c r="G150" s="425">
        <f t="shared" si="30"/>
        <v>0</v>
      </c>
      <c r="H150" s="425">
        <f t="shared" si="30"/>
        <v>0</v>
      </c>
      <c r="I150" s="425">
        <f t="shared" si="30"/>
        <v>0</v>
      </c>
      <c r="J150" s="425">
        <f t="shared" si="30"/>
        <v>0</v>
      </c>
      <c r="K150" s="425">
        <f t="shared" si="30"/>
        <v>0</v>
      </c>
      <c r="L150" s="425">
        <f t="shared" si="30"/>
        <v>0</v>
      </c>
      <c r="M150" s="425">
        <f t="shared" si="30"/>
        <v>0</v>
      </c>
      <c r="N150" s="425">
        <f t="shared" si="30"/>
        <v>0</v>
      </c>
      <c r="O150" s="425">
        <f t="shared" si="30"/>
        <v>0</v>
      </c>
      <c r="P150" s="425">
        <f t="shared" si="30"/>
        <v>0</v>
      </c>
      <c r="Q150" s="425">
        <f t="shared" si="31"/>
        <v>0</v>
      </c>
      <c r="R150" s="425">
        <f t="shared" si="31"/>
        <v>0</v>
      </c>
      <c r="S150" s="425">
        <f t="shared" si="31"/>
        <v>0</v>
      </c>
      <c r="T150" s="425">
        <f t="shared" si="31"/>
        <v>0</v>
      </c>
      <c r="U150" s="425">
        <f t="shared" si="31"/>
        <v>0</v>
      </c>
      <c r="V150" s="425">
        <f t="shared" si="31"/>
        <v>0</v>
      </c>
      <c r="W150" s="425">
        <f t="shared" si="31"/>
        <v>0</v>
      </c>
      <c r="X150" s="425">
        <f t="shared" si="31"/>
        <v>0</v>
      </c>
    </row>
    <row r="151" spans="1:24" x14ac:dyDescent="0.25">
      <c r="A151" s="209"/>
      <c r="B151" s="210"/>
      <c r="C151" s="211"/>
      <c r="D151" s="211"/>
      <c r="E151" s="212"/>
      <c r="F151" s="213"/>
      <c r="G151" s="425">
        <f t="shared" si="30"/>
        <v>0</v>
      </c>
      <c r="H151" s="425">
        <f t="shared" si="30"/>
        <v>0</v>
      </c>
      <c r="I151" s="425">
        <f t="shared" si="30"/>
        <v>0</v>
      </c>
      <c r="J151" s="425">
        <f t="shared" si="30"/>
        <v>0</v>
      </c>
      <c r="K151" s="425">
        <f t="shared" si="30"/>
        <v>0</v>
      </c>
      <c r="L151" s="425">
        <f t="shared" si="30"/>
        <v>0</v>
      </c>
      <c r="M151" s="425">
        <f t="shared" si="30"/>
        <v>0</v>
      </c>
      <c r="N151" s="425">
        <f t="shared" si="30"/>
        <v>0</v>
      </c>
      <c r="O151" s="425">
        <f t="shared" si="30"/>
        <v>0</v>
      </c>
      <c r="P151" s="425">
        <f t="shared" si="30"/>
        <v>0</v>
      </c>
      <c r="Q151" s="425">
        <f t="shared" si="31"/>
        <v>0</v>
      </c>
      <c r="R151" s="425">
        <f t="shared" si="31"/>
        <v>0</v>
      </c>
      <c r="S151" s="425">
        <f t="shared" si="31"/>
        <v>0</v>
      </c>
      <c r="T151" s="425">
        <f t="shared" si="31"/>
        <v>0</v>
      </c>
      <c r="U151" s="425">
        <f t="shared" si="31"/>
        <v>0</v>
      </c>
      <c r="V151" s="425">
        <f t="shared" si="31"/>
        <v>0</v>
      </c>
      <c r="W151" s="425">
        <f t="shared" si="31"/>
        <v>0</v>
      </c>
      <c r="X151" s="425">
        <f t="shared" si="31"/>
        <v>0</v>
      </c>
    </row>
    <row r="152" spans="1:24" x14ac:dyDescent="0.25">
      <c r="A152" s="209"/>
      <c r="B152" s="210"/>
      <c r="C152" s="211"/>
      <c r="D152" s="211"/>
      <c r="E152" s="212"/>
      <c r="F152" s="213"/>
      <c r="G152" s="425">
        <f t="shared" si="30"/>
        <v>0</v>
      </c>
      <c r="H152" s="425">
        <f t="shared" si="30"/>
        <v>0</v>
      </c>
      <c r="I152" s="425">
        <f t="shared" si="30"/>
        <v>0</v>
      </c>
      <c r="J152" s="425">
        <f t="shared" si="30"/>
        <v>0</v>
      </c>
      <c r="K152" s="425">
        <f t="shared" si="30"/>
        <v>0</v>
      </c>
      <c r="L152" s="425">
        <f t="shared" si="30"/>
        <v>0</v>
      </c>
      <c r="M152" s="425">
        <f t="shared" si="30"/>
        <v>0</v>
      </c>
      <c r="N152" s="425">
        <f t="shared" si="30"/>
        <v>0</v>
      </c>
      <c r="O152" s="425">
        <f t="shared" si="30"/>
        <v>0</v>
      </c>
      <c r="P152" s="425">
        <f t="shared" si="30"/>
        <v>0</v>
      </c>
      <c r="Q152" s="425">
        <f t="shared" si="31"/>
        <v>0</v>
      </c>
      <c r="R152" s="425">
        <f t="shared" si="31"/>
        <v>0</v>
      </c>
      <c r="S152" s="425">
        <f t="shared" si="31"/>
        <v>0</v>
      </c>
      <c r="T152" s="425">
        <f t="shared" si="31"/>
        <v>0</v>
      </c>
      <c r="U152" s="425">
        <f t="shared" si="31"/>
        <v>0</v>
      </c>
      <c r="V152" s="425">
        <f t="shared" si="31"/>
        <v>0</v>
      </c>
      <c r="W152" s="425">
        <f t="shared" si="31"/>
        <v>0</v>
      </c>
      <c r="X152" s="425">
        <f t="shared" si="31"/>
        <v>0</v>
      </c>
    </row>
    <row r="153" spans="1:24" x14ac:dyDescent="0.25">
      <c r="A153" s="209"/>
      <c r="B153" s="210"/>
      <c r="C153" s="211"/>
      <c r="D153" s="211"/>
      <c r="E153" s="212"/>
      <c r="F153" s="213"/>
      <c r="G153" s="425">
        <f t="shared" si="30"/>
        <v>0</v>
      </c>
      <c r="H153" s="425">
        <f t="shared" si="30"/>
        <v>0</v>
      </c>
      <c r="I153" s="425">
        <f t="shared" si="30"/>
        <v>0</v>
      </c>
      <c r="J153" s="425">
        <f t="shared" si="30"/>
        <v>0</v>
      </c>
      <c r="K153" s="425">
        <f t="shared" si="30"/>
        <v>0</v>
      </c>
      <c r="L153" s="425">
        <f t="shared" si="30"/>
        <v>0</v>
      </c>
      <c r="M153" s="425">
        <f t="shared" si="30"/>
        <v>0</v>
      </c>
      <c r="N153" s="425">
        <f t="shared" si="30"/>
        <v>0</v>
      </c>
      <c r="O153" s="425">
        <f t="shared" si="30"/>
        <v>0</v>
      </c>
      <c r="P153" s="425">
        <f t="shared" si="30"/>
        <v>0</v>
      </c>
      <c r="Q153" s="425">
        <f t="shared" si="31"/>
        <v>0</v>
      </c>
      <c r="R153" s="425">
        <f t="shared" si="31"/>
        <v>0</v>
      </c>
      <c r="S153" s="425">
        <f t="shared" si="31"/>
        <v>0</v>
      </c>
      <c r="T153" s="425">
        <f t="shared" si="31"/>
        <v>0</v>
      </c>
      <c r="U153" s="425">
        <f t="shared" si="31"/>
        <v>0</v>
      </c>
      <c r="V153" s="425">
        <f t="shared" si="31"/>
        <v>0</v>
      </c>
      <c r="W153" s="425">
        <f t="shared" si="31"/>
        <v>0</v>
      </c>
      <c r="X153" s="425">
        <f t="shared" si="31"/>
        <v>0</v>
      </c>
    </row>
    <row r="154" spans="1:24" x14ac:dyDescent="0.25">
      <c r="A154" s="209"/>
      <c r="B154" s="210"/>
      <c r="C154" s="211"/>
      <c r="D154" s="211"/>
      <c r="E154" s="212"/>
      <c r="F154" s="213"/>
      <c r="G154" s="425">
        <f t="shared" si="30"/>
        <v>0</v>
      </c>
      <c r="H154" s="425">
        <f t="shared" si="30"/>
        <v>0</v>
      </c>
      <c r="I154" s="425">
        <f t="shared" si="30"/>
        <v>0</v>
      </c>
      <c r="J154" s="425">
        <f t="shared" si="30"/>
        <v>0</v>
      </c>
      <c r="K154" s="425">
        <f t="shared" si="30"/>
        <v>0</v>
      </c>
      <c r="L154" s="425">
        <f t="shared" si="30"/>
        <v>0</v>
      </c>
      <c r="M154" s="425">
        <f t="shared" si="30"/>
        <v>0</v>
      </c>
      <c r="N154" s="425">
        <f t="shared" si="30"/>
        <v>0</v>
      </c>
      <c r="O154" s="425">
        <f t="shared" si="30"/>
        <v>0</v>
      </c>
      <c r="P154" s="425">
        <f t="shared" si="30"/>
        <v>0</v>
      </c>
      <c r="Q154" s="425">
        <f t="shared" si="31"/>
        <v>0</v>
      </c>
      <c r="R154" s="425">
        <f t="shared" si="31"/>
        <v>0</v>
      </c>
      <c r="S154" s="425">
        <f t="shared" si="31"/>
        <v>0</v>
      </c>
      <c r="T154" s="425">
        <f t="shared" si="31"/>
        <v>0</v>
      </c>
      <c r="U154" s="425">
        <f t="shared" si="31"/>
        <v>0</v>
      </c>
      <c r="V154" s="425">
        <f t="shared" si="31"/>
        <v>0</v>
      </c>
      <c r="W154" s="425">
        <f t="shared" si="31"/>
        <v>0</v>
      </c>
      <c r="X154" s="425">
        <f t="shared" si="31"/>
        <v>0</v>
      </c>
    </row>
    <row r="155" spans="1:24" x14ac:dyDescent="0.25">
      <c r="A155" s="209"/>
      <c r="B155" s="210"/>
      <c r="C155" s="211"/>
      <c r="D155" s="211"/>
      <c r="E155" s="212"/>
      <c r="F155" s="213"/>
      <c r="G155" s="425">
        <f t="shared" si="30"/>
        <v>0</v>
      </c>
      <c r="H155" s="425">
        <f t="shared" si="30"/>
        <v>0</v>
      </c>
      <c r="I155" s="425">
        <f t="shared" si="30"/>
        <v>0</v>
      </c>
      <c r="J155" s="425">
        <f t="shared" si="30"/>
        <v>0</v>
      </c>
      <c r="K155" s="425">
        <f t="shared" si="30"/>
        <v>0</v>
      </c>
      <c r="L155" s="425">
        <f t="shared" si="30"/>
        <v>0</v>
      </c>
      <c r="M155" s="425">
        <f t="shared" si="30"/>
        <v>0</v>
      </c>
      <c r="N155" s="425">
        <f t="shared" si="30"/>
        <v>0</v>
      </c>
      <c r="O155" s="425">
        <f t="shared" si="30"/>
        <v>0</v>
      </c>
      <c r="P155" s="425">
        <f t="shared" si="30"/>
        <v>0</v>
      </c>
      <c r="Q155" s="425">
        <f t="shared" si="31"/>
        <v>0</v>
      </c>
      <c r="R155" s="425">
        <f t="shared" si="31"/>
        <v>0</v>
      </c>
      <c r="S155" s="425">
        <f t="shared" si="31"/>
        <v>0</v>
      </c>
      <c r="T155" s="425">
        <f t="shared" si="31"/>
        <v>0</v>
      </c>
      <c r="U155" s="425">
        <f t="shared" si="31"/>
        <v>0</v>
      </c>
      <c r="V155" s="425">
        <f t="shared" si="31"/>
        <v>0</v>
      </c>
      <c r="W155" s="425">
        <f t="shared" si="31"/>
        <v>0</v>
      </c>
      <c r="X155" s="425">
        <f t="shared" si="31"/>
        <v>0</v>
      </c>
    </row>
    <row r="156" spans="1:24" x14ac:dyDescent="0.25">
      <c r="A156" s="209"/>
      <c r="B156" s="210"/>
      <c r="C156" s="211"/>
      <c r="D156" s="211"/>
      <c r="E156" s="212"/>
      <c r="F156" s="213"/>
      <c r="G156" s="425">
        <f t="shared" si="30"/>
        <v>0</v>
      </c>
      <c r="H156" s="425">
        <f t="shared" si="30"/>
        <v>0</v>
      </c>
      <c r="I156" s="425">
        <f t="shared" si="30"/>
        <v>0</v>
      </c>
      <c r="J156" s="425">
        <f t="shared" si="30"/>
        <v>0</v>
      </c>
      <c r="K156" s="425">
        <f t="shared" si="30"/>
        <v>0</v>
      </c>
      <c r="L156" s="425">
        <f t="shared" si="30"/>
        <v>0</v>
      </c>
      <c r="M156" s="425">
        <f t="shared" si="30"/>
        <v>0</v>
      </c>
      <c r="N156" s="425">
        <f t="shared" si="30"/>
        <v>0</v>
      </c>
      <c r="O156" s="425">
        <f t="shared" si="30"/>
        <v>0</v>
      </c>
      <c r="P156" s="425">
        <f t="shared" si="30"/>
        <v>0</v>
      </c>
      <c r="Q156" s="425">
        <f t="shared" si="31"/>
        <v>0</v>
      </c>
      <c r="R156" s="425">
        <f t="shared" si="31"/>
        <v>0</v>
      </c>
      <c r="S156" s="425">
        <f t="shared" si="31"/>
        <v>0</v>
      </c>
      <c r="T156" s="425">
        <f t="shared" si="31"/>
        <v>0</v>
      </c>
      <c r="U156" s="425">
        <f t="shared" si="31"/>
        <v>0</v>
      </c>
      <c r="V156" s="425">
        <f t="shared" si="31"/>
        <v>0</v>
      </c>
      <c r="W156" s="425">
        <f t="shared" si="31"/>
        <v>0</v>
      </c>
      <c r="X156" s="425">
        <f t="shared" si="31"/>
        <v>0</v>
      </c>
    </row>
    <row r="157" spans="1:24" x14ac:dyDescent="0.25">
      <c r="A157" s="209"/>
      <c r="B157" s="210"/>
      <c r="C157" s="211"/>
      <c r="D157" s="211"/>
      <c r="E157" s="212"/>
      <c r="F157" s="213"/>
      <c r="G157" s="425">
        <f t="shared" si="30"/>
        <v>0</v>
      </c>
      <c r="H157" s="425">
        <f t="shared" si="30"/>
        <v>0</v>
      </c>
      <c r="I157" s="425">
        <f t="shared" si="30"/>
        <v>0</v>
      </c>
      <c r="J157" s="425">
        <f t="shared" si="30"/>
        <v>0</v>
      </c>
      <c r="K157" s="425">
        <f t="shared" si="30"/>
        <v>0</v>
      </c>
      <c r="L157" s="425">
        <f t="shared" si="30"/>
        <v>0</v>
      </c>
      <c r="M157" s="425">
        <f t="shared" si="30"/>
        <v>0</v>
      </c>
      <c r="N157" s="425">
        <f t="shared" si="30"/>
        <v>0</v>
      </c>
      <c r="O157" s="425">
        <f t="shared" si="30"/>
        <v>0</v>
      </c>
      <c r="P157" s="425">
        <f t="shared" si="30"/>
        <v>0</v>
      </c>
      <c r="Q157" s="425">
        <f t="shared" si="31"/>
        <v>0</v>
      </c>
      <c r="R157" s="425">
        <f t="shared" si="31"/>
        <v>0</v>
      </c>
      <c r="S157" s="425">
        <f t="shared" si="31"/>
        <v>0</v>
      </c>
      <c r="T157" s="425">
        <f t="shared" si="31"/>
        <v>0</v>
      </c>
      <c r="U157" s="425">
        <f t="shared" si="31"/>
        <v>0</v>
      </c>
      <c r="V157" s="425">
        <f t="shared" si="31"/>
        <v>0</v>
      </c>
      <c r="W157" s="425">
        <f t="shared" si="31"/>
        <v>0</v>
      </c>
      <c r="X157" s="425">
        <f t="shared" si="31"/>
        <v>0</v>
      </c>
    </row>
    <row r="158" spans="1:24" x14ac:dyDescent="0.25">
      <c r="A158" s="209"/>
      <c r="B158" s="210"/>
      <c r="C158" s="211"/>
      <c r="D158" s="211"/>
      <c r="E158" s="212"/>
      <c r="F158" s="213"/>
      <c r="G158" s="425">
        <f t="shared" ref="G158:P171" si="32">IF($F158=G$7,SUM($C158:$E158),0)</f>
        <v>0</v>
      </c>
      <c r="H158" s="425">
        <f t="shared" si="32"/>
        <v>0</v>
      </c>
      <c r="I158" s="425">
        <f t="shared" si="32"/>
        <v>0</v>
      </c>
      <c r="J158" s="425">
        <f t="shared" si="32"/>
        <v>0</v>
      </c>
      <c r="K158" s="425">
        <f t="shared" si="32"/>
        <v>0</v>
      </c>
      <c r="L158" s="425">
        <f t="shared" si="32"/>
        <v>0</v>
      </c>
      <c r="M158" s="425">
        <f t="shared" si="32"/>
        <v>0</v>
      </c>
      <c r="N158" s="425">
        <f t="shared" si="32"/>
        <v>0</v>
      </c>
      <c r="O158" s="425">
        <f t="shared" si="32"/>
        <v>0</v>
      </c>
      <c r="P158" s="425">
        <f t="shared" si="32"/>
        <v>0</v>
      </c>
      <c r="Q158" s="425">
        <f t="shared" ref="Q158:X171" si="33">IF($F158=Q$7,SUM($C158:$E158),0)</f>
        <v>0</v>
      </c>
      <c r="R158" s="425">
        <f t="shared" si="33"/>
        <v>0</v>
      </c>
      <c r="S158" s="425">
        <f t="shared" si="33"/>
        <v>0</v>
      </c>
      <c r="T158" s="425">
        <f t="shared" si="33"/>
        <v>0</v>
      </c>
      <c r="U158" s="425">
        <f t="shared" si="33"/>
        <v>0</v>
      </c>
      <c r="V158" s="425">
        <f t="shared" si="33"/>
        <v>0</v>
      </c>
      <c r="W158" s="425">
        <f t="shared" si="33"/>
        <v>0</v>
      </c>
      <c r="X158" s="425">
        <f t="shared" si="33"/>
        <v>0</v>
      </c>
    </row>
    <row r="159" spans="1:24" x14ac:dyDescent="0.25">
      <c r="A159" s="209"/>
      <c r="B159" s="210"/>
      <c r="C159" s="211"/>
      <c r="D159" s="211"/>
      <c r="E159" s="212"/>
      <c r="F159" s="213"/>
      <c r="G159" s="425">
        <f t="shared" si="32"/>
        <v>0</v>
      </c>
      <c r="H159" s="425">
        <f t="shared" si="32"/>
        <v>0</v>
      </c>
      <c r="I159" s="425">
        <f t="shared" si="32"/>
        <v>0</v>
      </c>
      <c r="J159" s="425">
        <f t="shared" si="32"/>
        <v>0</v>
      </c>
      <c r="K159" s="425">
        <f t="shared" si="32"/>
        <v>0</v>
      </c>
      <c r="L159" s="425">
        <f t="shared" si="32"/>
        <v>0</v>
      </c>
      <c r="M159" s="425">
        <f t="shared" si="32"/>
        <v>0</v>
      </c>
      <c r="N159" s="425">
        <f t="shared" si="32"/>
        <v>0</v>
      </c>
      <c r="O159" s="425">
        <f t="shared" si="32"/>
        <v>0</v>
      </c>
      <c r="P159" s="425">
        <f t="shared" si="32"/>
        <v>0</v>
      </c>
      <c r="Q159" s="425">
        <f t="shared" si="33"/>
        <v>0</v>
      </c>
      <c r="R159" s="425">
        <f t="shared" si="33"/>
        <v>0</v>
      </c>
      <c r="S159" s="425">
        <f t="shared" si="33"/>
        <v>0</v>
      </c>
      <c r="T159" s="425">
        <f t="shared" si="33"/>
        <v>0</v>
      </c>
      <c r="U159" s="425">
        <f t="shared" si="33"/>
        <v>0</v>
      </c>
      <c r="V159" s="425">
        <f t="shared" si="33"/>
        <v>0</v>
      </c>
      <c r="W159" s="425">
        <f t="shared" si="33"/>
        <v>0</v>
      </c>
      <c r="X159" s="425">
        <f t="shared" si="33"/>
        <v>0</v>
      </c>
    </row>
    <row r="160" spans="1:24" x14ac:dyDescent="0.25">
      <c r="A160" s="209"/>
      <c r="B160" s="210"/>
      <c r="C160" s="211"/>
      <c r="D160" s="211"/>
      <c r="E160" s="212"/>
      <c r="F160" s="213"/>
      <c r="G160" s="425">
        <f t="shared" si="32"/>
        <v>0</v>
      </c>
      <c r="H160" s="425">
        <f t="shared" si="32"/>
        <v>0</v>
      </c>
      <c r="I160" s="425">
        <f t="shared" si="32"/>
        <v>0</v>
      </c>
      <c r="J160" s="425">
        <f t="shared" si="32"/>
        <v>0</v>
      </c>
      <c r="K160" s="425">
        <f t="shared" si="32"/>
        <v>0</v>
      </c>
      <c r="L160" s="425">
        <f t="shared" si="32"/>
        <v>0</v>
      </c>
      <c r="M160" s="425">
        <f t="shared" si="32"/>
        <v>0</v>
      </c>
      <c r="N160" s="425">
        <f t="shared" si="32"/>
        <v>0</v>
      </c>
      <c r="O160" s="425">
        <f t="shared" si="32"/>
        <v>0</v>
      </c>
      <c r="P160" s="425">
        <f t="shared" si="32"/>
        <v>0</v>
      </c>
      <c r="Q160" s="425">
        <f t="shared" si="33"/>
        <v>0</v>
      </c>
      <c r="R160" s="425">
        <f t="shared" si="33"/>
        <v>0</v>
      </c>
      <c r="S160" s="425">
        <f t="shared" si="33"/>
        <v>0</v>
      </c>
      <c r="T160" s="425">
        <f t="shared" si="33"/>
        <v>0</v>
      </c>
      <c r="U160" s="425">
        <f t="shared" si="33"/>
        <v>0</v>
      </c>
      <c r="V160" s="425">
        <f t="shared" si="33"/>
        <v>0</v>
      </c>
      <c r="W160" s="425">
        <f t="shared" si="33"/>
        <v>0</v>
      </c>
      <c r="X160" s="425">
        <f t="shared" si="33"/>
        <v>0</v>
      </c>
    </row>
    <row r="161" spans="1:24" x14ac:dyDescent="0.25">
      <c r="A161" s="209"/>
      <c r="B161" s="210"/>
      <c r="C161" s="211"/>
      <c r="D161" s="211"/>
      <c r="E161" s="212"/>
      <c r="F161" s="213"/>
      <c r="G161" s="425">
        <f t="shared" si="32"/>
        <v>0</v>
      </c>
      <c r="H161" s="425">
        <f t="shared" si="32"/>
        <v>0</v>
      </c>
      <c r="I161" s="425">
        <f t="shared" si="32"/>
        <v>0</v>
      </c>
      <c r="J161" s="425">
        <f t="shared" si="32"/>
        <v>0</v>
      </c>
      <c r="K161" s="425">
        <f t="shared" si="32"/>
        <v>0</v>
      </c>
      <c r="L161" s="425">
        <f t="shared" si="32"/>
        <v>0</v>
      </c>
      <c r="M161" s="425">
        <f t="shared" si="32"/>
        <v>0</v>
      </c>
      <c r="N161" s="425">
        <f t="shared" si="32"/>
        <v>0</v>
      </c>
      <c r="O161" s="425">
        <f t="shared" si="32"/>
        <v>0</v>
      </c>
      <c r="P161" s="425">
        <f t="shared" si="32"/>
        <v>0</v>
      </c>
      <c r="Q161" s="425">
        <f t="shared" si="33"/>
        <v>0</v>
      </c>
      <c r="R161" s="425">
        <f t="shared" si="33"/>
        <v>0</v>
      </c>
      <c r="S161" s="425">
        <f t="shared" si="33"/>
        <v>0</v>
      </c>
      <c r="T161" s="425">
        <f t="shared" si="33"/>
        <v>0</v>
      </c>
      <c r="U161" s="425">
        <f t="shared" si="33"/>
        <v>0</v>
      </c>
      <c r="V161" s="425">
        <f t="shared" si="33"/>
        <v>0</v>
      </c>
      <c r="W161" s="425">
        <f t="shared" si="33"/>
        <v>0</v>
      </c>
      <c r="X161" s="425">
        <f t="shared" si="33"/>
        <v>0</v>
      </c>
    </row>
    <row r="162" spans="1:24" x14ac:dyDescent="0.25">
      <c r="A162" s="209"/>
      <c r="B162" s="210"/>
      <c r="C162" s="211"/>
      <c r="D162" s="211"/>
      <c r="E162" s="212"/>
      <c r="F162" s="213"/>
      <c r="G162" s="425">
        <f t="shared" si="32"/>
        <v>0</v>
      </c>
      <c r="H162" s="425">
        <f t="shared" si="32"/>
        <v>0</v>
      </c>
      <c r="I162" s="425">
        <f t="shared" si="32"/>
        <v>0</v>
      </c>
      <c r="J162" s="425">
        <f t="shared" si="32"/>
        <v>0</v>
      </c>
      <c r="K162" s="425">
        <f t="shared" si="32"/>
        <v>0</v>
      </c>
      <c r="L162" s="425">
        <f t="shared" si="32"/>
        <v>0</v>
      </c>
      <c r="M162" s="425">
        <f t="shared" si="32"/>
        <v>0</v>
      </c>
      <c r="N162" s="425">
        <f t="shared" si="32"/>
        <v>0</v>
      </c>
      <c r="O162" s="425">
        <f t="shared" si="32"/>
        <v>0</v>
      </c>
      <c r="P162" s="425">
        <f t="shared" si="32"/>
        <v>0</v>
      </c>
      <c r="Q162" s="425">
        <f t="shared" si="33"/>
        <v>0</v>
      </c>
      <c r="R162" s="425">
        <f t="shared" si="33"/>
        <v>0</v>
      </c>
      <c r="S162" s="425">
        <f t="shared" si="33"/>
        <v>0</v>
      </c>
      <c r="T162" s="425">
        <f t="shared" si="33"/>
        <v>0</v>
      </c>
      <c r="U162" s="425">
        <f t="shared" si="33"/>
        <v>0</v>
      </c>
      <c r="V162" s="425">
        <f t="shared" si="33"/>
        <v>0</v>
      </c>
      <c r="W162" s="425">
        <f t="shared" si="33"/>
        <v>0</v>
      </c>
      <c r="X162" s="425">
        <f t="shared" si="33"/>
        <v>0</v>
      </c>
    </row>
    <row r="163" spans="1:24" x14ac:dyDescent="0.25">
      <c r="A163" s="209"/>
      <c r="B163" s="210"/>
      <c r="C163" s="211"/>
      <c r="D163" s="211"/>
      <c r="E163" s="212"/>
      <c r="F163" s="213"/>
      <c r="G163" s="425">
        <f t="shared" si="32"/>
        <v>0</v>
      </c>
      <c r="H163" s="425">
        <f t="shared" si="32"/>
        <v>0</v>
      </c>
      <c r="I163" s="425">
        <f t="shared" si="32"/>
        <v>0</v>
      </c>
      <c r="J163" s="425">
        <f t="shared" si="32"/>
        <v>0</v>
      </c>
      <c r="K163" s="425">
        <f t="shared" si="32"/>
        <v>0</v>
      </c>
      <c r="L163" s="425">
        <f t="shared" si="32"/>
        <v>0</v>
      </c>
      <c r="M163" s="425">
        <f t="shared" si="32"/>
        <v>0</v>
      </c>
      <c r="N163" s="425">
        <f t="shared" si="32"/>
        <v>0</v>
      </c>
      <c r="O163" s="425">
        <f t="shared" si="32"/>
        <v>0</v>
      </c>
      <c r="P163" s="425">
        <f t="shared" si="32"/>
        <v>0</v>
      </c>
      <c r="Q163" s="425">
        <f t="shared" si="33"/>
        <v>0</v>
      </c>
      <c r="R163" s="425">
        <f t="shared" si="33"/>
        <v>0</v>
      </c>
      <c r="S163" s="425">
        <f t="shared" si="33"/>
        <v>0</v>
      </c>
      <c r="T163" s="425">
        <f t="shared" si="33"/>
        <v>0</v>
      </c>
      <c r="U163" s="425">
        <f t="shared" si="33"/>
        <v>0</v>
      </c>
      <c r="V163" s="425">
        <f t="shared" si="33"/>
        <v>0</v>
      </c>
      <c r="W163" s="425">
        <f t="shared" si="33"/>
        <v>0</v>
      </c>
      <c r="X163" s="425">
        <f t="shared" si="33"/>
        <v>0</v>
      </c>
    </row>
    <row r="164" spans="1:24" x14ac:dyDescent="0.25">
      <c r="A164" s="209"/>
      <c r="B164" s="210"/>
      <c r="C164" s="211"/>
      <c r="D164" s="211"/>
      <c r="E164" s="212"/>
      <c r="F164" s="213"/>
      <c r="G164" s="425">
        <f t="shared" si="32"/>
        <v>0</v>
      </c>
      <c r="H164" s="425">
        <f t="shared" si="32"/>
        <v>0</v>
      </c>
      <c r="I164" s="425">
        <f t="shared" si="32"/>
        <v>0</v>
      </c>
      <c r="J164" s="425">
        <f t="shared" si="32"/>
        <v>0</v>
      </c>
      <c r="K164" s="425">
        <f t="shared" si="32"/>
        <v>0</v>
      </c>
      <c r="L164" s="425">
        <f t="shared" si="32"/>
        <v>0</v>
      </c>
      <c r="M164" s="425">
        <f t="shared" si="32"/>
        <v>0</v>
      </c>
      <c r="N164" s="425">
        <f t="shared" si="32"/>
        <v>0</v>
      </c>
      <c r="O164" s="425">
        <f t="shared" si="32"/>
        <v>0</v>
      </c>
      <c r="P164" s="425">
        <f t="shared" si="32"/>
        <v>0</v>
      </c>
      <c r="Q164" s="425">
        <f t="shared" si="33"/>
        <v>0</v>
      </c>
      <c r="R164" s="425">
        <f t="shared" si="33"/>
        <v>0</v>
      </c>
      <c r="S164" s="425">
        <f t="shared" si="33"/>
        <v>0</v>
      </c>
      <c r="T164" s="425">
        <f t="shared" si="33"/>
        <v>0</v>
      </c>
      <c r="U164" s="425">
        <f t="shared" si="33"/>
        <v>0</v>
      </c>
      <c r="V164" s="425">
        <f t="shared" si="33"/>
        <v>0</v>
      </c>
      <c r="W164" s="425">
        <f t="shared" si="33"/>
        <v>0</v>
      </c>
      <c r="X164" s="425">
        <f t="shared" si="33"/>
        <v>0</v>
      </c>
    </row>
    <row r="165" spans="1:24" x14ac:dyDescent="0.25">
      <c r="A165" s="209"/>
      <c r="B165" s="210"/>
      <c r="C165" s="211"/>
      <c r="D165" s="211"/>
      <c r="E165" s="212"/>
      <c r="F165" s="213"/>
      <c r="G165" s="425">
        <f t="shared" si="32"/>
        <v>0</v>
      </c>
      <c r="H165" s="425">
        <f t="shared" si="32"/>
        <v>0</v>
      </c>
      <c r="I165" s="425">
        <f t="shared" si="32"/>
        <v>0</v>
      </c>
      <c r="J165" s="425">
        <f t="shared" si="32"/>
        <v>0</v>
      </c>
      <c r="K165" s="425">
        <f t="shared" si="32"/>
        <v>0</v>
      </c>
      <c r="L165" s="425">
        <f t="shared" si="32"/>
        <v>0</v>
      </c>
      <c r="M165" s="425">
        <f t="shared" si="32"/>
        <v>0</v>
      </c>
      <c r="N165" s="425">
        <f t="shared" si="32"/>
        <v>0</v>
      </c>
      <c r="O165" s="425">
        <f t="shared" si="32"/>
        <v>0</v>
      </c>
      <c r="P165" s="425">
        <f t="shared" si="32"/>
        <v>0</v>
      </c>
      <c r="Q165" s="425">
        <f t="shared" si="33"/>
        <v>0</v>
      </c>
      <c r="R165" s="425">
        <f t="shared" si="33"/>
        <v>0</v>
      </c>
      <c r="S165" s="425">
        <f t="shared" si="33"/>
        <v>0</v>
      </c>
      <c r="T165" s="425">
        <f t="shared" si="33"/>
        <v>0</v>
      </c>
      <c r="U165" s="425">
        <f t="shared" si="33"/>
        <v>0</v>
      </c>
      <c r="V165" s="425">
        <f t="shared" si="33"/>
        <v>0</v>
      </c>
      <c r="W165" s="425">
        <f t="shared" si="33"/>
        <v>0</v>
      </c>
      <c r="X165" s="425">
        <f t="shared" si="33"/>
        <v>0</v>
      </c>
    </row>
    <row r="166" spans="1:24" x14ac:dyDescent="0.25">
      <c r="A166" s="209"/>
      <c r="B166" s="210"/>
      <c r="C166" s="211"/>
      <c r="D166" s="211"/>
      <c r="E166" s="212"/>
      <c r="F166" s="213"/>
      <c r="G166" s="425">
        <f t="shared" si="32"/>
        <v>0</v>
      </c>
      <c r="H166" s="425">
        <f t="shared" si="32"/>
        <v>0</v>
      </c>
      <c r="I166" s="425">
        <f t="shared" si="32"/>
        <v>0</v>
      </c>
      <c r="J166" s="425">
        <f t="shared" si="32"/>
        <v>0</v>
      </c>
      <c r="K166" s="425">
        <f t="shared" si="32"/>
        <v>0</v>
      </c>
      <c r="L166" s="425">
        <f t="shared" si="32"/>
        <v>0</v>
      </c>
      <c r="M166" s="425">
        <f t="shared" si="32"/>
        <v>0</v>
      </c>
      <c r="N166" s="425">
        <f t="shared" si="32"/>
        <v>0</v>
      </c>
      <c r="O166" s="425">
        <f t="shared" si="32"/>
        <v>0</v>
      </c>
      <c r="P166" s="425">
        <f t="shared" si="32"/>
        <v>0</v>
      </c>
      <c r="Q166" s="425">
        <f t="shared" si="33"/>
        <v>0</v>
      </c>
      <c r="R166" s="425">
        <f t="shared" si="33"/>
        <v>0</v>
      </c>
      <c r="S166" s="425">
        <f t="shared" si="33"/>
        <v>0</v>
      </c>
      <c r="T166" s="425">
        <f t="shared" si="33"/>
        <v>0</v>
      </c>
      <c r="U166" s="425">
        <f t="shared" si="33"/>
        <v>0</v>
      </c>
      <c r="V166" s="425">
        <f t="shared" si="33"/>
        <v>0</v>
      </c>
      <c r="W166" s="425">
        <f t="shared" si="33"/>
        <v>0</v>
      </c>
      <c r="X166" s="425">
        <f t="shared" si="33"/>
        <v>0</v>
      </c>
    </row>
    <row r="167" spans="1:24" x14ac:dyDescent="0.25">
      <c r="A167" s="209"/>
      <c r="B167" s="210"/>
      <c r="C167" s="211"/>
      <c r="D167" s="211"/>
      <c r="E167" s="212"/>
      <c r="F167" s="213"/>
      <c r="G167" s="425">
        <f t="shared" si="32"/>
        <v>0</v>
      </c>
      <c r="H167" s="425">
        <f t="shared" si="32"/>
        <v>0</v>
      </c>
      <c r="I167" s="425">
        <f t="shared" si="32"/>
        <v>0</v>
      </c>
      <c r="J167" s="425">
        <f t="shared" si="32"/>
        <v>0</v>
      </c>
      <c r="K167" s="425">
        <f t="shared" si="32"/>
        <v>0</v>
      </c>
      <c r="L167" s="425">
        <f t="shared" si="32"/>
        <v>0</v>
      </c>
      <c r="M167" s="425">
        <f t="shared" si="32"/>
        <v>0</v>
      </c>
      <c r="N167" s="425">
        <f t="shared" si="32"/>
        <v>0</v>
      </c>
      <c r="O167" s="425">
        <f t="shared" si="32"/>
        <v>0</v>
      </c>
      <c r="P167" s="425">
        <f t="shared" si="32"/>
        <v>0</v>
      </c>
      <c r="Q167" s="425">
        <f t="shared" si="33"/>
        <v>0</v>
      </c>
      <c r="R167" s="425">
        <f t="shared" si="33"/>
        <v>0</v>
      </c>
      <c r="S167" s="425">
        <f t="shared" si="33"/>
        <v>0</v>
      </c>
      <c r="T167" s="425">
        <f t="shared" si="33"/>
        <v>0</v>
      </c>
      <c r="U167" s="425">
        <f t="shared" si="33"/>
        <v>0</v>
      </c>
      <c r="V167" s="425">
        <f t="shared" si="33"/>
        <v>0</v>
      </c>
      <c r="W167" s="425">
        <f t="shared" si="33"/>
        <v>0</v>
      </c>
      <c r="X167" s="425">
        <f t="shared" si="33"/>
        <v>0</v>
      </c>
    </row>
    <row r="168" spans="1:24" x14ac:dyDescent="0.25">
      <c r="A168" s="209"/>
      <c r="B168" s="210"/>
      <c r="C168" s="211"/>
      <c r="D168" s="211"/>
      <c r="E168" s="212"/>
      <c r="F168" s="213"/>
      <c r="G168" s="425">
        <f t="shared" si="32"/>
        <v>0</v>
      </c>
      <c r="H168" s="425">
        <f t="shared" si="32"/>
        <v>0</v>
      </c>
      <c r="I168" s="425">
        <f t="shared" si="32"/>
        <v>0</v>
      </c>
      <c r="J168" s="425">
        <f t="shared" si="32"/>
        <v>0</v>
      </c>
      <c r="K168" s="425">
        <f t="shared" si="32"/>
        <v>0</v>
      </c>
      <c r="L168" s="425">
        <f t="shared" si="32"/>
        <v>0</v>
      </c>
      <c r="M168" s="425">
        <f t="shared" si="32"/>
        <v>0</v>
      </c>
      <c r="N168" s="425">
        <f t="shared" si="32"/>
        <v>0</v>
      </c>
      <c r="O168" s="425">
        <f t="shared" si="32"/>
        <v>0</v>
      </c>
      <c r="P168" s="425">
        <f t="shared" si="32"/>
        <v>0</v>
      </c>
      <c r="Q168" s="425">
        <f t="shared" si="33"/>
        <v>0</v>
      </c>
      <c r="R168" s="425">
        <f t="shared" si="33"/>
        <v>0</v>
      </c>
      <c r="S168" s="425">
        <f t="shared" si="33"/>
        <v>0</v>
      </c>
      <c r="T168" s="425">
        <f t="shared" si="33"/>
        <v>0</v>
      </c>
      <c r="U168" s="425">
        <f t="shared" si="33"/>
        <v>0</v>
      </c>
      <c r="V168" s="425">
        <f t="shared" si="33"/>
        <v>0</v>
      </c>
      <c r="W168" s="425">
        <f t="shared" si="33"/>
        <v>0</v>
      </c>
      <c r="X168" s="425">
        <f t="shared" si="33"/>
        <v>0</v>
      </c>
    </row>
    <row r="169" spans="1:24" x14ac:dyDescent="0.25">
      <c r="A169" s="209"/>
      <c r="B169" s="210"/>
      <c r="C169" s="211"/>
      <c r="D169" s="211"/>
      <c r="E169" s="212"/>
      <c r="F169" s="213"/>
      <c r="G169" s="425">
        <f t="shared" si="32"/>
        <v>0</v>
      </c>
      <c r="H169" s="425">
        <f t="shared" si="32"/>
        <v>0</v>
      </c>
      <c r="I169" s="425">
        <f t="shared" si="32"/>
        <v>0</v>
      </c>
      <c r="J169" s="425">
        <f t="shared" si="32"/>
        <v>0</v>
      </c>
      <c r="K169" s="425">
        <f t="shared" si="32"/>
        <v>0</v>
      </c>
      <c r="L169" s="425">
        <f t="shared" si="32"/>
        <v>0</v>
      </c>
      <c r="M169" s="425">
        <f t="shared" si="32"/>
        <v>0</v>
      </c>
      <c r="N169" s="425">
        <f t="shared" si="32"/>
        <v>0</v>
      </c>
      <c r="O169" s="425">
        <f t="shared" si="32"/>
        <v>0</v>
      </c>
      <c r="P169" s="425">
        <f t="shared" si="32"/>
        <v>0</v>
      </c>
      <c r="Q169" s="425">
        <f t="shared" si="33"/>
        <v>0</v>
      </c>
      <c r="R169" s="425">
        <f t="shared" si="33"/>
        <v>0</v>
      </c>
      <c r="S169" s="425">
        <f t="shared" si="33"/>
        <v>0</v>
      </c>
      <c r="T169" s="425">
        <f t="shared" si="33"/>
        <v>0</v>
      </c>
      <c r="U169" s="425">
        <f t="shared" si="33"/>
        <v>0</v>
      </c>
      <c r="V169" s="425">
        <f t="shared" si="33"/>
        <v>0</v>
      </c>
      <c r="W169" s="425">
        <f t="shared" si="33"/>
        <v>0</v>
      </c>
      <c r="X169" s="425">
        <f t="shared" si="33"/>
        <v>0</v>
      </c>
    </row>
    <row r="170" spans="1:24" x14ac:dyDescent="0.25">
      <c r="A170" s="209"/>
      <c r="B170" s="210"/>
      <c r="C170" s="211"/>
      <c r="D170" s="211"/>
      <c r="E170" s="212"/>
      <c r="F170" s="213"/>
      <c r="G170" s="425">
        <f t="shared" si="32"/>
        <v>0</v>
      </c>
      <c r="H170" s="425">
        <f t="shared" si="32"/>
        <v>0</v>
      </c>
      <c r="I170" s="425">
        <f t="shared" si="32"/>
        <v>0</v>
      </c>
      <c r="J170" s="425">
        <f t="shared" si="32"/>
        <v>0</v>
      </c>
      <c r="K170" s="425">
        <f t="shared" si="32"/>
        <v>0</v>
      </c>
      <c r="L170" s="425">
        <f t="shared" si="32"/>
        <v>0</v>
      </c>
      <c r="M170" s="425">
        <f t="shared" si="32"/>
        <v>0</v>
      </c>
      <c r="N170" s="425">
        <f t="shared" si="32"/>
        <v>0</v>
      </c>
      <c r="O170" s="425">
        <f t="shared" si="32"/>
        <v>0</v>
      </c>
      <c r="P170" s="425">
        <f t="shared" si="32"/>
        <v>0</v>
      </c>
      <c r="Q170" s="425">
        <f t="shared" si="33"/>
        <v>0</v>
      </c>
      <c r="R170" s="425">
        <f t="shared" si="33"/>
        <v>0</v>
      </c>
      <c r="S170" s="425">
        <f t="shared" si="33"/>
        <v>0</v>
      </c>
      <c r="T170" s="425">
        <f t="shared" si="33"/>
        <v>0</v>
      </c>
      <c r="U170" s="425">
        <f t="shared" si="33"/>
        <v>0</v>
      </c>
      <c r="V170" s="425">
        <f t="shared" si="33"/>
        <v>0</v>
      </c>
      <c r="W170" s="425">
        <f t="shared" si="33"/>
        <v>0</v>
      </c>
      <c r="X170" s="425">
        <f t="shared" si="33"/>
        <v>0</v>
      </c>
    </row>
    <row r="171" spans="1:24" x14ac:dyDescent="0.25">
      <c r="A171" s="209"/>
      <c r="B171" s="210"/>
      <c r="C171" s="211"/>
      <c r="D171" s="211"/>
      <c r="E171" s="212"/>
      <c r="F171" s="213"/>
      <c r="G171" s="425">
        <f t="shared" si="32"/>
        <v>0</v>
      </c>
      <c r="H171" s="425">
        <f t="shared" si="32"/>
        <v>0</v>
      </c>
      <c r="I171" s="425">
        <f t="shared" si="32"/>
        <v>0</v>
      </c>
      <c r="J171" s="425">
        <f t="shared" si="32"/>
        <v>0</v>
      </c>
      <c r="K171" s="425">
        <f t="shared" si="32"/>
        <v>0</v>
      </c>
      <c r="L171" s="425">
        <f t="shared" si="32"/>
        <v>0</v>
      </c>
      <c r="M171" s="425">
        <f t="shared" si="32"/>
        <v>0</v>
      </c>
      <c r="N171" s="425">
        <f t="shared" si="32"/>
        <v>0</v>
      </c>
      <c r="O171" s="425">
        <f t="shared" si="32"/>
        <v>0</v>
      </c>
      <c r="P171" s="425">
        <f t="shared" si="32"/>
        <v>0</v>
      </c>
      <c r="Q171" s="425">
        <f t="shared" si="33"/>
        <v>0</v>
      </c>
      <c r="R171" s="425">
        <f t="shared" si="33"/>
        <v>0</v>
      </c>
      <c r="S171" s="425">
        <f t="shared" si="33"/>
        <v>0</v>
      </c>
      <c r="T171" s="425">
        <f t="shared" si="33"/>
        <v>0</v>
      </c>
      <c r="U171" s="425">
        <f t="shared" si="33"/>
        <v>0</v>
      </c>
      <c r="V171" s="425">
        <f t="shared" si="33"/>
        <v>0</v>
      </c>
      <c r="W171" s="425">
        <f t="shared" si="33"/>
        <v>0</v>
      </c>
      <c r="X171" s="425">
        <f t="shared" si="33"/>
        <v>0</v>
      </c>
    </row>
    <row r="172" spans="1:24" x14ac:dyDescent="0.25">
      <c r="A172" s="426"/>
      <c r="B172" s="427"/>
      <c r="C172" s="428">
        <f>SUM(C10:C171)</f>
        <v>17645</v>
      </c>
      <c r="D172" s="428">
        <f>SUM(D10:D171)</f>
        <v>0</v>
      </c>
      <c r="E172" s="428">
        <f>SUM(E10:E171)</f>
        <v>0</v>
      </c>
      <c r="F172" s="429"/>
      <c r="G172" s="174">
        <f>SUM(G10:G171)</f>
        <v>0</v>
      </c>
      <c r="H172" s="174">
        <f>SUM(H10:H171)</f>
        <v>3000</v>
      </c>
      <c r="I172" s="174">
        <f t="shared" ref="I172:T172" si="34">SUM(I10:I171)</f>
        <v>0</v>
      </c>
      <c r="J172" s="174">
        <f t="shared" si="34"/>
        <v>2145</v>
      </c>
      <c r="K172" s="174">
        <f t="shared" si="34"/>
        <v>12500</v>
      </c>
      <c r="L172" s="174">
        <f t="shared" si="34"/>
        <v>0</v>
      </c>
      <c r="M172" s="174">
        <f t="shared" si="34"/>
        <v>0</v>
      </c>
      <c r="N172" s="174">
        <f t="shared" si="34"/>
        <v>0</v>
      </c>
      <c r="O172" s="174">
        <f t="shared" si="34"/>
        <v>0</v>
      </c>
      <c r="P172" s="174">
        <f t="shared" si="34"/>
        <v>0</v>
      </c>
      <c r="Q172" s="174">
        <f t="shared" si="34"/>
        <v>0</v>
      </c>
      <c r="R172" s="174">
        <f t="shared" si="34"/>
        <v>0</v>
      </c>
      <c r="S172" s="174">
        <f t="shared" si="34"/>
        <v>0</v>
      </c>
      <c r="T172" s="174">
        <f t="shared" si="34"/>
        <v>0</v>
      </c>
      <c r="U172" s="174">
        <f>SUM(U10:U171)</f>
        <v>0</v>
      </c>
      <c r="V172" s="174">
        <f>SUM(V10:V171)</f>
        <v>0</v>
      </c>
      <c r="W172" s="174">
        <f t="shared" ref="W172" si="35">SUM(W10:W171)</f>
        <v>0</v>
      </c>
      <c r="X172" s="174">
        <f t="shared" ref="X172" si="36">SUM(X10:X171)</f>
        <v>0</v>
      </c>
    </row>
    <row r="175" spans="1:24" s="148" customFormat="1" ht="12.75" x14ac:dyDescent="0.2"/>
    <row r="176" spans="1:24" s="148" customFormat="1" ht="12.75" x14ac:dyDescent="0.2"/>
    <row r="177" s="148" customFormat="1" ht="12.75" x14ac:dyDescent="0.2"/>
    <row r="178" s="148" customFormat="1" ht="12.75" x14ac:dyDescent="0.2"/>
    <row r="179" s="148" customFormat="1" ht="12.75" x14ac:dyDescent="0.2"/>
    <row r="180" s="148" customFormat="1" ht="12.75" x14ac:dyDescent="0.2"/>
    <row r="181" s="148" customFormat="1" ht="12.75" x14ac:dyDescent="0.2"/>
    <row r="182" s="148" customFormat="1" ht="12.75" x14ac:dyDescent="0.2"/>
    <row r="183" s="148" customFormat="1" ht="12.75" x14ac:dyDescent="0.2"/>
    <row r="184" s="148" customFormat="1" ht="12.75" x14ac:dyDescent="0.2"/>
    <row r="185" s="148" customFormat="1" ht="12.75" x14ac:dyDescent="0.2"/>
    <row r="186" s="148" customFormat="1" ht="12.75" x14ac:dyDescent="0.2"/>
    <row r="187" s="148" customFormat="1" ht="12.75" x14ac:dyDescent="0.2"/>
    <row r="188" s="148" customFormat="1" ht="12.75" x14ac:dyDescent="0.2"/>
    <row r="189" s="148" customFormat="1" ht="12.75" x14ac:dyDescent="0.2"/>
    <row r="190" s="148" customFormat="1" ht="12.75" x14ac:dyDescent="0.2"/>
    <row r="191" s="148" customFormat="1" ht="12.75" x14ac:dyDescent="0.2"/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MK125"/>
  <sheetViews>
    <sheetView zoomScaleNormal="100" workbookViewId="0">
      <pane ySplit="9" topLeftCell="A10" activePane="bottomLeft" state="frozen"/>
      <selection pane="bottomLeft" activeCell="A12" sqref="A12:F13"/>
    </sheetView>
  </sheetViews>
  <sheetFormatPr defaultColWidth="14.140625" defaultRowHeight="15" x14ac:dyDescent="0.25"/>
  <cols>
    <col min="1" max="1" width="7.7109375" style="148" customWidth="1"/>
    <col min="2" max="2" width="18.42578125" style="148" customWidth="1"/>
    <col min="3" max="3" width="10.42578125" style="148" bestFit="1" customWidth="1"/>
    <col min="4" max="4" width="9.140625" style="149" customWidth="1"/>
    <col min="5" max="5" width="9.85546875" style="149" customWidth="1"/>
    <col min="6" max="6" width="5.28515625" style="148" customWidth="1"/>
    <col min="7" max="7" width="12.5703125" style="148" customWidth="1"/>
    <col min="8" max="8" width="11.140625" style="148" bestFit="1" customWidth="1"/>
    <col min="9" max="9" width="10.140625" style="148" customWidth="1"/>
    <col min="10" max="10" width="13.42578125" style="148" customWidth="1"/>
    <col min="11" max="11" width="10.42578125" style="148" bestFit="1" customWidth="1"/>
    <col min="12" max="12" width="9.85546875" style="148" customWidth="1"/>
    <col min="13" max="13" width="10.28515625" style="148" customWidth="1"/>
    <col min="14" max="14" width="11.5703125" style="148" customWidth="1"/>
    <col min="15" max="15" width="9" style="148" customWidth="1"/>
    <col min="16" max="16" width="10.140625" style="148" customWidth="1"/>
    <col min="17" max="17" width="12.42578125" style="148" customWidth="1"/>
    <col min="18" max="18" width="8.28515625" style="148" customWidth="1"/>
    <col min="19" max="19" width="11.28515625" style="148" customWidth="1"/>
    <col min="20" max="20" width="12" style="148" customWidth="1"/>
    <col min="21" max="21" width="10.85546875" style="148" customWidth="1"/>
    <col min="22" max="22" width="8.28515625" style="148" customWidth="1"/>
    <col min="23" max="23" width="10.5703125" style="148" customWidth="1"/>
    <col min="24" max="24" width="12.4257812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6" t="s">
        <v>271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s="149" customFormat="1" ht="14.25" x14ac:dyDescent="0.2">
      <c r="A10" s="423"/>
      <c r="B10" s="210" t="s">
        <v>297</v>
      </c>
      <c r="C10" s="211">
        <v>2083.33</v>
      </c>
      <c r="D10" s="211"/>
      <c r="E10" s="212"/>
      <c r="F10" s="213" t="s">
        <v>240</v>
      </c>
      <c r="G10" s="200">
        <f t="shared" ref="G10:P12" si="0">IF($F10=G$7,SUM($C10:$E10),0)</f>
        <v>0</v>
      </c>
      <c r="H10" s="200">
        <f t="shared" si="0"/>
        <v>0</v>
      </c>
      <c r="I10" s="200">
        <f t="shared" si="0"/>
        <v>0</v>
      </c>
      <c r="J10" s="200">
        <f t="shared" si="0"/>
        <v>2083.33</v>
      </c>
      <c r="K10" s="200">
        <f t="shared" si="0"/>
        <v>0</v>
      </c>
      <c r="L10" s="200">
        <f t="shared" si="0"/>
        <v>0</v>
      </c>
      <c r="M10" s="200">
        <f t="shared" si="0"/>
        <v>0</v>
      </c>
      <c r="N10" s="200">
        <f t="shared" si="0"/>
        <v>0</v>
      </c>
      <c r="O10" s="200">
        <f t="shared" si="0"/>
        <v>0</v>
      </c>
      <c r="P10" s="200">
        <f t="shared" si="0"/>
        <v>0</v>
      </c>
      <c r="Q10" s="200">
        <f t="shared" ref="Q10:X13" si="1">IF($F10=Q$7,SUM($C10:$E10),0)</f>
        <v>0</v>
      </c>
      <c r="R10" s="200">
        <f t="shared" si="1"/>
        <v>0</v>
      </c>
      <c r="S10" s="200">
        <f t="shared" si="1"/>
        <v>0</v>
      </c>
      <c r="T10" s="200">
        <f t="shared" si="1"/>
        <v>0</v>
      </c>
      <c r="U10" s="200">
        <f t="shared" si="1"/>
        <v>0</v>
      </c>
      <c r="V10" s="200">
        <f t="shared" si="1"/>
        <v>0</v>
      </c>
      <c r="W10" s="200">
        <f t="shared" si="1"/>
        <v>0</v>
      </c>
      <c r="X10" s="200">
        <f t="shared" si="1"/>
        <v>0</v>
      </c>
    </row>
    <row r="11" spans="1:24" x14ac:dyDescent="0.25">
      <c r="A11" s="423">
        <v>45972</v>
      </c>
      <c r="B11" s="210" t="s">
        <v>303</v>
      </c>
      <c r="C11" s="211">
        <v>214.8</v>
      </c>
      <c r="D11" s="211"/>
      <c r="E11" s="212"/>
      <c r="F11" s="213" t="s">
        <v>239</v>
      </c>
      <c r="G11" s="200">
        <f t="shared" si="0"/>
        <v>0</v>
      </c>
      <c r="H11" s="200">
        <f t="shared" si="0"/>
        <v>0</v>
      </c>
      <c r="I11" s="200">
        <f t="shared" si="0"/>
        <v>214.8</v>
      </c>
      <c r="J11" s="200">
        <f t="shared" si="0"/>
        <v>0</v>
      </c>
      <c r="K11" s="200">
        <f t="shared" si="0"/>
        <v>0</v>
      </c>
      <c r="L11" s="200">
        <f t="shared" si="0"/>
        <v>0</v>
      </c>
      <c r="M11" s="200">
        <f t="shared" si="0"/>
        <v>0</v>
      </c>
      <c r="N11" s="200">
        <f t="shared" si="0"/>
        <v>0</v>
      </c>
      <c r="O11" s="200">
        <f t="shared" si="0"/>
        <v>0</v>
      </c>
      <c r="P11" s="200">
        <f t="shared" si="0"/>
        <v>0</v>
      </c>
      <c r="Q11" s="200">
        <f t="shared" si="1"/>
        <v>0</v>
      </c>
      <c r="R11" s="200">
        <f t="shared" si="1"/>
        <v>0</v>
      </c>
      <c r="S11" s="200">
        <f t="shared" si="1"/>
        <v>0</v>
      </c>
      <c r="T11" s="200">
        <f t="shared" si="1"/>
        <v>0</v>
      </c>
      <c r="U11" s="200">
        <f t="shared" si="1"/>
        <v>0</v>
      </c>
      <c r="V11" s="200">
        <f t="shared" si="1"/>
        <v>0</v>
      </c>
      <c r="W11" s="200">
        <f t="shared" si="1"/>
        <v>0</v>
      </c>
      <c r="X11" s="200">
        <f t="shared" si="1"/>
        <v>0</v>
      </c>
    </row>
    <row r="12" spans="1:24" x14ac:dyDescent="0.25">
      <c r="A12" s="423"/>
      <c r="B12" s="210"/>
      <c r="C12" s="211"/>
      <c r="D12" s="211"/>
      <c r="E12" s="212"/>
      <c r="F12" s="213"/>
      <c r="G12" s="200">
        <f t="shared" si="0"/>
        <v>0</v>
      </c>
      <c r="H12" s="200">
        <f t="shared" si="0"/>
        <v>0</v>
      </c>
      <c r="I12" s="200">
        <f t="shared" si="0"/>
        <v>0</v>
      </c>
      <c r="J12" s="200">
        <f t="shared" si="0"/>
        <v>0</v>
      </c>
      <c r="K12" s="200">
        <f t="shared" si="0"/>
        <v>0</v>
      </c>
      <c r="L12" s="200">
        <f t="shared" si="0"/>
        <v>0</v>
      </c>
      <c r="M12" s="200">
        <f t="shared" si="0"/>
        <v>0</v>
      </c>
      <c r="N12" s="200">
        <f t="shared" si="0"/>
        <v>0</v>
      </c>
      <c r="O12" s="200">
        <f t="shared" si="0"/>
        <v>0</v>
      </c>
      <c r="P12" s="200">
        <f t="shared" si="0"/>
        <v>0</v>
      </c>
      <c r="Q12" s="200">
        <f t="shared" si="1"/>
        <v>0</v>
      </c>
      <c r="R12" s="200">
        <f t="shared" si="1"/>
        <v>0</v>
      </c>
      <c r="S12" s="200">
        <f t="shared" si="1"/>
        <v>0</v>
      </c>
      <c r="T12" s="200">
        <f t="shared" si="1"/>
        <v>0</v>
      </c>
      <c r="U12" s="200">
        <f t="shared" si="1"/>
        <v>0</v>
      </c>
      <c r="V12" s="200">
        <f t="shared" si="1"/>
        <v>0</v>
      </c>
      <c r="W12" s="200">
        <f t="shared" si="1"/>
        <v>0</v>
      </c>
      <c r="X12" s="200">
        <f t="shared" si="1"/>
        <v>0</v>
      </c>
    </row>
    <row r="13" spans="1:24" x14ac:dyDescent="0.25">
      <c r="A13" s="423"/>
      <c r="B13" s="210"/>
      <c r="C13" s="211"/>
      <c r="D13" s="211"/>
      <c r="E13" s="212"/>
      <c r="F13" s="213"/>
      <c r="G13" s="200">
        <f t="shared" ref="G13:V24" si="2">IF($F13=G$7,SUM($C13:$E13),0)</f>
        <v>0</v>
      </c>
      <c r="H13" s="200">
        <f t="shared" si="2"/>
        <v>0</v>
      </c>
      <c r="I13" s="200">
        <f t="shared" si="2"/>
        <v>0</v>
      </c>
      <c r="J13" s="200">
        <f t="shared" si="2"/>
        <v>0</v>
      </c>
      <c r="K13" s="200">
        <f t="shared" si="2"/>
        <v>0</v>
      </c>
      <c r="L13" s="200">
        <f t="shared" si="2"/>
        <v>0</v>
      </c>
      <c r="M13" s="200">
        <f t="shared" si="2"/>
        <v>0</v>
      </c>
      <c r="N13" s="200">
        <f t="shared" si="2"/>
        <v>0</v>
      </c>
      <c r="O13" s="200">
        <f t="shared" si="2"/>
        <v>0</v>
      </c>
      <c r="P13" s="200">
        <f t="shared" si="2"/>
        <v>0</v>
      </c>
      <c r="Q13" s="200">
        <f t="shared" si="2"/>
        <v>0</v>
      </c>
      <c r="R13" s="200">
        <f t="shared" si="2"/>
        <v>0</v>
      </c>
      <c r="S13" s="200">
        <f t="shared" si="2"/>
        <v>0</v>
      </c>
      <c r="T13" s="200">
        <f t="shared" si="2"/>
        <v>0</v>
      </c>
      <c r="U13" s="200">
        <f t="shared" si="2"/>
        <v>0</v>
      </c>
      <c r="V13" s="200">
        <f t="shared" si="2"/>
        <v>0</v>
      </c>
      <c r="W13" s="200">
        <f t="shared" si="1"/>
        <v>0</v>
      </c>
      <c r="X13" s="200">
        <f t="shared" si="1"/>
        <v>0</v>
      </c>
    </row>
    <row r="14" spans="1:24" x14ac:dyDescent="0.25">
      <c r="A14" s="423"/>
      <c r="B14" s="210"/>
      <c r="C14" s="211"/>
      <c r="D14" s="211"/>
      <c r="E14" s="212"/>
      <c r="F14" s="213"/>
      <c r="G14" s="200">
        <f t="shared" si="2"/>
        <v>0</v>
      </c>
      <c r="H14" s="200">
        <f t="shared" si="2"/>
        <v>0</v>
      </c>
      <c r="I14" s="200">
        <f t="shared" si="2"/>
        <v>0</v>
      </c>
      <c r="J14" s="200">
        <f t="shared" si="2"/>
        <v>0</v>
      </c>
      <c r="K14" s="200">
        <f t="shared" si="2"/>
        <v>0</v>
      </c>
      <c r="L14" s="200">
        <f t="shared" si="2"/>
        <v>0</v>
      </c>
      <c r="M14" s="200">
        <f t="shared" si="2"/>
        <v>0</v>
      </c>
      <c r="N14" s="200">
        <f t="shared" si="2"/>
        <v>0</v>
      </c>
      <c r="O14" s="200">
        <f t="shared" si="2"/>
        <v>0</v>
      </c>
      <c r="P14" s="200">
        <f t="shared" si="2"/>
        <v>0</v>
      </c>
      <c r="Q14" s="200">
        <f t="shared" si="2"/>
        <v>0</v>
      </c>
      <c r="R14" s="200">
        <f t="shared" si="2"/>
        <v>0</v>
      </c>
      <c r="S14" s="200">
        <f t="shared" si="2"/>
        <v>0</v>
      </c>
      <c r="T14" s="200">
        <f t="shared" si="2"/>
        <v>0</v>
      </c>
      <c r="U14" s="200">
        <f t="shared" si="2"/>
        <v>0</v>
      </c>
      <c r="V14" s="200">
        <f t="shared" si="2"/>
        <v>0</v>
      </c>
      <c r="W14" s="200">
        <f t="shared" ref="W14:X33" si="3">IF($F14=W$7,SUM($C14:$E14),0)</f>
        <v>0</v>
      </c>
      <c r="X14" s="200">
        <f t="shared" si="3"/>
        <v>0</v>
      </c>
    </row>
    <row r="15" spans="1:24" x14ac:dyDescent="0.25">
      <c r="A15" s="423"/>
      <c r="B15" s="210"/>
      <c r="C15" s="211"/>
      <c r="D15" s="211"/>
      <c r="E15" s="212"/>
      <c r="F15" s="213"/>
      <c r="G15" s="200">
        <f t="shared" si="2"/>
        <v>0</v>
      </c>
      <c r="H15" s="200">
        <f t="shared" si="2"/>
        <v>0</v>
      </c>
      <c r="I15" s="200">
        <f t="shared" si="2"/>
        <v>0</v>
      </c>
      <c r="J15" s="200">
        <f t="shared" si="2"/>
        <v>0</v>
      </c>
      <c r="K15" s="200">
        <f t="shared" si="2"/>
        <v>0</v>
      </c>
      <c r="L15" s="200">
        <f t="shared" si="2"/>
        <v>0</v>
      </c>
      <c r="M15" s="200">
        <f t="shared" si="2"/>
        <v>0</v>
      </c>
      <c r="N15" s="200">
        <f t="shared" si="2"/>
        <v>0</v>
      </c>
      <c r="O15" s="200">
        <f t="shared" si="2"/>
        <v>0</v>
      </c>
      <c r="P15" s="200">
        <f t="shared" si="2"/>
        <v>0</v>
      </c>
      <c r="Q15" s="200">
        <f t="shared" si="2"/>
        <v>0</v>
      </c>
      <c r="R15" s="200">
        <f t="shared" si="2"/>
        <v>0</v>
      </c>
      <c r="S15" s="200">
        <f t="shared" si="2"/>
        <v>0</v>
      </c>
      <c r="T15" s="200">
        <f t="shared" si="2"/>
        <v>0</v>
      </c>
      <c r="U15" s="200">
        <f t="shared" si="2"/>
        <v>0</v>
      </c>
      <c r="V15" s="200">
        <f t="shared" si="2"/>
        <v>0</v>
      </c>
      <c r="W15" s="200">
        <f t="shared" si="3"/>
        <v>0</v>
      </c>
      <c r="X15" s="200">
        <f t="shared" si="3"/>
        <v>0</v>
      </c>
    </row>
    <row r="16" spans="1:24" x14ac:dyDescent="0.25">
      <c r="A16" s="423"/>
      <c r="B16" s="210"/>
      <c r="C16" s="211"/>
      <c r="D16" s="211"/>
      <c r="E16" s="212"/>
      <c r="F16" s="213"/>
      <c r="G16" s="200">
        <f t="shared" si="2"/>
        <v>0</v>
      </c>
      <c r="H16" s="200">
        <f t="shared" si="2"/>
        <v>0</v>
      </c>
      <c r="I16" s="200">
        <f t="shared" si="2"/>
        <v>0</v>
      </c>
      <c r="J16" s="200">
        <f t="shared" si="2"/>
        <v>0</v>
      </c>
      <c r="K16" s="200">
        <f t="shared" si="2"/>
        <v>0</v>
      </c>
      <c r="L16" s="200">
        <f t="shared" si="2"/>
        <v>0</v>
      </c>
      <c r="M16" s="200">
        <f t="shared" si="2"/>
        <v>0</v>
      </c>
      <c r="N16" s="200">
        <f t="shared" si="2"/>
        <v>0</v>
      </c>
      <c r="O16" s="200">
        <f t="shared" si="2"/>
        <v>0</v>
      </c>
      <c r="P16" s="200">
        <f t="shared" si="2"/>
        <v>0</v>
      </c>
      <c r="Q16" s="200">
        <f t="shared" si="2"/>
        <v>0</v>
      </c>
      <c r="R16" s="200">
        <f t="shared" si="2"/>
        <v>0</v>
      </c>
      <c r="S16" s="200">
        <f t="shared" si="2"/>
        <v>0</v>
      </c>
      <c r="T16" s="200">
        <f t="shared" si="2"/>
        <v>0</v>
      </c>
      <c r="U16" s="200">
        <f t="shared" si="2"/>
        <v>0</v>
      </c>
      <c r="V16" s="200">
        <f t="shared" si="2"/>
        <v>0</v>
      </c>
      <c r="W16" s="200">
        <f t="shared" si="3"/>
        <v>0</v>
      </c>
      <c r="X16" s="200">
        <f t="shared" si="3"/>
        <v>0</v>
      </c>
    </row>
    <row r="17" spans="1:24" x14ac:dyDescent="0.25">
      <c r="A17" s="423"/>
      <c r="B17" s="210"/>
      <c r="C17" s="211"/>
      <c r="D17" s="211"/>
      <c r="E17" s="212"/>
      <c r="F17" s="213"/>
      <c r="G17" s="200">
        <f t="shared" si="2"/>
        <v>0</v>
      </c>
      <c r="H17" s="200">
        <f t="shared" si="2"/>
        <v>0</v>
      </c>
      <c r="I17" s="200">
        <f t="shared" si="2"/>
        <v>0</v>
      </c>
      <c r="J17" s="200">
        <f t="shared" si="2"/>
        <v>0</v>
      </c>
      <c r="K17" s="200">
        <f t="shared" si="2"/>
        <v>0</v>
      </c>
      <c r="L17" s="200">
        <f t="shared" si="2"/>
        <v>0</v>
      </c>
      <c r="M17" s="200">
        <f t="shared" si="2"/>
        <v>0</v>
      </c>
      <c r="N17" s="200">
        <f t="shared" si="2"/>
        <v>0</v>
      </c>
      <c r="O17" s="200">
        <f t="shared" si="2"/>
        <v>0</v>
      </c>
      <c r="P17" s="200">
        <f t="shared" si="2"/>
        <v>0</v>
      </c>
      <c r="Q17" s="200">
        <f t="shared" si="2"/>
        <v>0</v>
      </c>
      <c r="R17" s="200">
        <f t="shared" si="2"/>
        <v>0</v>
      </c>
      <c r="S17" s="200">
        <f t="shared" si="2"/>
        <v>0</v>
      </c>
      <c r="T17" s="200">
        <f t="shared" si="2"/>
        <v>0</v>
      </c>
      <c r="U17" s="200">
        <f t="shared" si="2"/>
        <v>0</v>
      </c>
      <c r="V17" s="200">
        <f t="shared" si="2"/>
        <v>0</v>
      </c>
      <c r="W17" s="200">
        <f t="shared" si="3"/>
        <v>0</v>
      </c>
      <c r="X17" s="200">
        <f t="shared" si="3"/>
        <v>0</v>
      </c>
    </row>
    <row r="18" spans="1:24" x14ac:dyDescent="0.25">
      <c r="A18" s="423"/>
      <c r="B18" s="210"/>
      <c r="C18" s="211"/>
      <c r="D18" s="211"/>
      <c r="E18" s="212"/>
      <c r="F18" s="213"/>
      <c r="G18" s="200">
        <f t="shared" si="2"/>
        <v>0</v>
      </c>
      <c r="H18" s="200">
        <f t="shared" si="2"/>
        <v>0</v>
      </c>
      <c r="I18" s="200">
        <f t="shared" si="2"/>
        <v>0</v>
      </c>
      <c r="J18" s="200">
        <f t="shared" si="2"/>
        <v>0</v>
      </c>
      <c r="K18" s="200">
        <f t="shared" si="2"/>
        <v>0</v>
      </c>
      <c r="L18" s="200">
        <f t="shared" si="2"/>
        <v>0</v>
      </c>
      <c r="M18" s="200">
        <f t="shared" si="2"/>
        <v>0</v>
      </c>
      <c r="N18" s="200">
        <f t="shared" si="2"/>
        <v>0</v>
      </c>
      <c r="O18" s="200">
        <f t="shared" si="2"/>
        <v>0</v>
      </c>
      <c r="P18" s="200">
        <f t="shared" si="2"/>
        <v>0</v>
      </c>
      <c r="Q18" s="200">
        <f t="shared" si="2"/>
        <v>0</v>
      </c>
      <c r="R18" s="200">
        <f t="shared" si="2"/>
        <v>0</v>
      </c>
      <c r="S18" s="200">
        <f t="shared" si="2"/>
        <v>0</v>
      </c>
      <c r="T18" s="200">
        <f t="shared" si="2"/>
        <v>0</v>
      </c>
      <c r="U18" s="200">
        <f t="shared" si="2"/>
        <v>0</v>
      </c>
      <c r="V18" s="200">
        <f t="shared" si="2"/>
        <v>0</v>
      </c>
      <c r="W18" s="200">
        <f t="shared" si="3"/>
        <v>0</v>
      </c>
      <c r="X18" s="200">
        <f t="shared" si="3"/>
        <v>0</v>
      </c>
    </row>
    <row r="19" spans="1:24" x14ac:dyDescent="0.25">
      <c r="A19" s="423"/>
      <c r="B19" s="210"/>
      <c r="C19" s="211"/>
      <c r="D19" s="211"/>
      <c r="E19" s="212"/>
      <c r="F19" s="213"/>
      <c r="G19" s="200">
        <f t="shared" si="2"/>
        <v>0</v>
      </c>
      <c r="H19" s="200">
        <f t="shared" si="2"/>
        <v>0</v>
      </c>
      <c r="I19" s="200">
        <f t="shared" si="2"/>
        <v>0</v>
      </c>
      <c r="J19" s="200">
        <f t="shared" si="2"/>
        <v>0</v>
      </c>
      <c r="K19" s="200">
        <f t="shared" si="2"/>
        <v>0</v>
      </c>
      <c r="L19" s="200">
        <f t="shared" si="2"/>
        <v>0</v>
      </c>
      <c r="M19" s="200">
        <f t="shared" si="2"/>
        <v>0</v>
      </c>
      <c r="N19" s="200">
        <f t="shared" si="2"/>
        <v>0</v>
      </c>
      <c r="O19" s="200">
        <f t="shared" si="2"/>
        <v>0</v>
      </c>
      <c r="P19" s="200">
        <f t="shared" si="2"/>
        <v>0</v>
      </c>
      <c r="Q19" s="200">
        <f t="shared" si="2"/>
        <v>0</v>
      </c>
      <c r="R19" s="200">
        <f t="shared" si="2"/>
        <v>0</v>
      </c>
      <c r="S19" s="200">
        <f t="shared" si="2"/>
        <v>0</v>
      </c>
      <c r="T19" s="200">
        <f t="shared" si="2"/>
        <v>0</v>
      </c>
      <c r="U19" s="200">
        <f t="shared" si="2"/>
        <v>0</v>
      </c>
      <c r="V19" s="200">
        <f t="shared" si="2"/>
        <v>0</v>
      </c>
      <c r="W19" s="200">
        <f t="shared" si="3"/>
        <v>0</v>
      </c>
      <c r="X19" s="200">
        <f t="shared" si="3"/>
        <v>0</v>
      </c>
    </row>
    <row r="20" spans="1:24" x14ac:dyDescent="0.25">
      <c r="A20" s="423"/>
      <c r="B20" s="210"/>
      <c r="C20" s="211"/>
      <c r="D20" s="211"/>
      <c r="E20" s="212"/>
      <c r="F20" s="213"/>
      <c r="G20" s="200">
        <f t="shared" si="2"/>
        <v>0</v>
      </c>
      <c r="H20" s="200">
        <f t="shared" si="2"/>
        <v>0</v>
      </c>
      <c r="I20" s="200">
        <f t="shared" si="2"/>
        <v>0</v>
      </c>
      <c r="J20" s="200">
        <f t="shared" si="2"/>
        <v>0</v>
      </c>
      <c r="K20" s="200">
        <f t="shared" si="2"/>
        <v>0</v>
      </c>
      <c r="L20" s="200">
        <f t="shared" si="2"/>
        <v>0</v>
      </c>
      <c r="M20" s="200">
        <f t="shared" si="2"/>
        <v>0</v>
      </c>
      <c r="N20" s="200">
        <f t="shared" si="2"/>
        <v>0</v>
      </c>
      <c r="O20" s="200">
        <f t="shared" si="2"/>
        <v>0</v>
      </c>
      <c r="P20" s="200">
        <f t="shared" si="2"/>
        <v>0</v>
      </c>
      <c r="Q20" s="200">
        <f t="shared" si="2"/>
        <v>0</v>
      </c>
      <c r="R20" s="200">
        <f t="shared" si="2"/>
        <v>0</v>
      </c>
      <c r="S20" s="200">
        <f t="shared" si="2"/>
        <v>0</v>
      </c>
      <c r="T20" s="200">
        <f t="shared" si="2"/>
        <v>0</v>
      </c>
      <c r="U20" s="200">
        <f t="shared" si="2"/>
        <v>0</v>
      </c>
      <c r="V20" s="200">
        <f t="shared" si="2"/>
        <v>0</v>
      </c>
      <c r="W20" s="200">
        <f t="shared" si="3"/>
        <v>0</v>
      </c>
      <c r="X20" s="200">
        <f t="shared" si="3"/>
        <v>0</v>
      </c>
    </row>
    <row r="21" spans="1:24" x14ac:dyDescent="0.25">
      <c r="A21" s="423"/>
      <c r="B21" s="210"/>
      <c r="C21" s="211"/>
      <c r="D21" s="211"/>
      <c r="E21" s="212"/>
      <c r="F21" s="213"/>
      <c r="G21" s="200">
        <f t="shared" si="2"/>
        <v>0</v>
      </c>
      <c r="H21" s="200">
        <f t="shared" si="2"/>
        <v>0</v>
      </c>
      <c r="I21" s="200">
        <f t="shared" si="2"/>
        <v>0</v>
      </c>
      <c r="J21" s="200">
        <f t="shared" si="2"/>
        <v>0</v>
      </c>
      <c r="K21" s="200">
        <f t="shared" si="2"/>
        <v>0</v>
      </c>
      <c r="L21" s="200">
        <f t="shared" si="2"/>
        <v>0</v>
      </c>
      <c r="M21" s="200">
        <f t="shared" si="2"/>
        <v>0</v>
      </c>
      <c r="N21" s="200">
        <f t="shared" si="2"/>
        <v>0</v>
      </c>
      <c r="O21" s="200">
        <f t="shared" si="2"/>
        <v>0</v>
      </c>
      <c r="P21" s="200">
        <f t="shared" si="2"/>
        <v>0</v>
      </c>
      <c r="Q21" s="200">
        <f t="shared" si="2"/>
        <v>0</v>
      </c>
      <c r="R21" s="200">
        <f t="shared" si="2"/>
        <v>0</v>
      </c>
      <c r="S21" s="200">
        <f t="shared" si="2"/>
        <v>0</v>
      </c>
      <c r="T21" s="200">
        <f t="shared" si="2"/>
        <v>0</v>
      </c>
      <c r="U21" s="200">
        <f t="shared" si="2"/>
        <v>0</v>
      </c>
      <c r="V21" s="200">
        <f t="shared" si="2"/>
        <v>0</v>
      </c>
      <c r="W21" s="200">
        <f t="shared" si="3"/>
        <v>0</v>
      </c>
      <c r="X21" s="200">
        <f t="shared" si="3"/>
        <v>0</v>
      </c>
    </row>
    <row r="22" spans="1:24" x14ac:dyDescent="0.25">
      <c r="A22" s="423"/>
      <c r="B22" s="210"/>
      <c r="C22" s="211"/>
      <c r="D22" s="211"/>
      <c r="E22" s="212"/>
      <c r="F22" s="213"/>
      <c r="G22" s="200">
        <f t="shared" si="2"/>
        <v>0</v>
      </c>
      <c r="H22" s="200">
        <f t="shared" si="2"/>
        <v>0</v>
      </c>
      <c r="I22" s="200">
        <f t="shared" si="2"/>
        <v>0</v>
      </c>
      <c r="J22" s="200">
        <f t="shared" si="2"/>
        <v>0</v>
      </c>
      <c r="K22" s="200">
        <f t="shared" si="2"/>
        <v>0</v>
      </c>
      <c r="L22" s="200">
        <f t="shared" si="2"/>
        <v>0</v>
      </c>
      <c r="M22" s="200">
        <f t="shared" si="2"/>
        <v>0</v>
      </c>
      <c r="N22" s="200">
        <f t="shared" si="2"/>
        <v>0</v>
      </c>
      <c r="O22" s="200">
        <f t="shared" si="2"/>
        <v>0</v>
      </c>
      <c r="P22" s="200">
        <f t="shared" si="2"/>
        <v>0</v>
      </c>
      <c r="Q22" s="200">
        <f t="shared" si="2"/>
        <v>0</v>
      </c>
      <c r="R22" s="200">
        <f t="shared" si="2"/>
        <v>0</v>
      </c>
      <c r="S22" s="200">
        <f t="shared" si="2"/>
        <v>0</v>
      </c>
      <c r="T22" s="200">
        <f t="shared" si="2"/>
        <v>0</v>
      </c>
      <c r="U22" s="200">
        <f t="shared" si="2"/>
        <v>0</v>
      </c>
      <c r="V22" s="200">
        <f t="shared" si="2"/>
        <v>0</v>
      </c>
      <c r="W22" s="200">
        <f t="shared" si="3"/>
        <v>0</v>
      </c>
      <c r="X22" s="200">
        <f t="shared" si="3"/>
        <v>0</v>
      </c>
    </row>
    <row r="23" spans="1:24" x14ac:dyDescent="0.25">
      <c r="A23" s="423"/>
      <c r="B23" s="210"/>
      <c r="C23" s="211"/>
      <c r="D23" s="211"/>
      <c r="E23" s="212"/>
      <c r="F23" s="213"/>
      <c r="G23" s="200">
        <f t="shared" si="2"/>
        <v>0</v>
      </c>
      <c r="H23" s="200">
        <f t="shared" si="2"/>
        <v>0</v>
      </c>
      <c r="I23" s="200">
        <f t="shared" si="2"/>
        <v>0</v>
      </c>
      <c r="J23" s="200">
        <f t="shared" si="2"/>
        <v>0</v>
      </c>
      <c r="K23" s="200">
        <f t="shared" si="2"/>
        <v>0</v>
      </c>
      <c r="L23" s="200">
        <f t="shared" si="2"/>
        <v>0</v>
      </c>
      <c r="M23" s="200">
        <f t="shared" si="2"/>
        <v>0</v>
      </c>
      <c r="N23" s="200">
        <f t="shared" si="2"/>
        <v>0</v>
      </c>
      <c r="O23" s="200">
        <f t="shared" si="2"/>
        <v>0</v>
      </c>
      <c r="P23" s="200">
        <f t="shared" si="2"/>
        <v>0</v>
      </c>
      <c r="Q23" s="200">
        <f t="shared" si="2"/>
        <v>0</v>
      </c>
      <c r="R23" s="200">
        <f t="shared" si="2"/>
        <v>0</v>
      </c>
      <c r="S23" s="200">
        <f t="shared" si="2"/>
        <v>0</v>
      </c>
      <c r="T23" s="200">
        <f t="shared" si="2"/>
        <v>0</v>
      </c>
      <c r="U23" s="200">
        <f t="shared" si="2"/>
        <v>0</v>
      </c>
      <c r="V23" s="200">
        <f t="shared" si="2"/>
        <v>0</v>
      </c>
      <c r="W23" s="200">
        <f t="shared" si="3"/>
        <v>0</v>
      </c>
      <c r="X23" s="200">
        <f t="shared" si="3"/>
        <v>0</v>
      </c>
    </row>
    <row r="24" spans="1:24" x14ac:dyDescent="0.25">
      <c r="A24" s="423"/>
      <c r="B24" s="210"/>
      <c r="C24" s="211"/>
      <c r="D24" s="211"/>
      <c r="E24" s="212"/>
      <c r="F24" s="213"/>
      <c r="G24" s="200">
        <f t="shared" si="2"/>
        <v>0</v>
      </c>
      <c r="H24" s="200">
        <f t="shared" si="2"/>
        <v>0</v>
      </c>
      <c r="I24" s="200">
        <f t="shared" si="2"/>
        <v>0</v>
      </c>
      <c r="J24" s="200">
        <f t="shared" si="2"/>
        <v>0</v>
      </c>
      <c r="K24" s="200">
        <f t="shared" si="2"/>
        <v>0</v>
      </c>
      <c r="L24" s="200">
        <f t="shared" si="2"/>
        <v>0</v>
      </c>
      <c r="M24" s="200">
        <f t="shared" si="2"/>
        <v>0</v>
      </c>
      <c r="N24" s="200">
        <f t="shared" si="2"/>
        <v>0</v>
      </c>
      <c r="O24" s="200">
        <f t="shared" si="2"/>
        <v>0</v>
      </c>
      <c r="P24" s="200">
        <f t="shared" si="2"/>
        <v>0</v>
      </c>
      <c r="Q24" s="200">
        <f t="shared" si="2"/>
        <v>0</v>
      </c>
      <c r="R24" s="200">
        <f t="shared" si="2"/>
        <v>0</v>
      </c>
      <c r="S24" s="200">
        <f t="shared" si="2"/>
        <v>0</v>
      </c>
      <c r="T24" s="200">
        <f t="shared" si="2"/>
        <v>0</v>
      </c>
      <c r="U24" s="200">
        <f t="shared" si="2"/>
        <v>0</v>
      </c>
      <c r="V24" s="200">
        <f t="shared" si="2"/>
        <v>0</v>
      </c>
      <c r="W24" s="200">
        <f t="shared" si="3"/>
        <v>0</v>
      </c>
      <c r="X24" s="200">
        <f t="shared" si="3"/>
        <v>0</v>
      </c>
    </row>
    <row r="25" spans="1:24" x14ac:dyDescent="0.25">
      <c r="A25" s="423"/>
      <c r="B25" s="210"/>
      <c r="C25" s="211"/>
      <c r="D25" s="211"/>
      <c r="E25" s="212"/>
      <c r="F25" s="213"/>
      <c r="G25" s="200">
        <f t="shared" ref="G25:M34" si="4">IF($F25=G$7,SUM($C25:$E25),0)</f>
        <v>0</v>
      </c>
      <c r="H25" s="200">
        <f t="shared" si="4"/>
        <v>0</v>
      </c>
      <c r="I25" s="200">
        <f t="shared" si="4"/>
        <v>0</v>
      </c>
      <c r="J25" s="200">
        <f t="shared" si="4"/>
        <v>0</v>
      </c>
      <c r="K25" s="200">
        <f t="shared" si="4"/>
        <v>0</v>
      </c>
      <c r="L25" s="200">
        <f t="shared" si="4"/>
        <v>0</v>
      </c>
      <c r="M25" s="200">
        <f t="shared" si="4"/>
        <v>0</v>
      </c>
      <c r="N25" s="200"/>
      <c r="O25" s="200">
        <f t="shared" ref="O25:V34" si="5">IF($F25=O$7,SUM($C25:$E25),0)</f>
        <v>0</v>
      </c>
      <c r="P25" s="200">
        <f t="shared" si="5"/>
        <v>0</v>
      </c>
      <c r="Q25" s="200">
        <f t="shared" si="5"/>
        <v>0</v>
      </c>
      <c r="R25" s="200">
        <f t="shared" si="5"/>
        <v>0</v>
      </c>
      <c r="S25" s="200">
        <f t="shared" si="5"/>
        <v>0</v>
      </c>
      <c r="T25" s="200">
        <f t="shared" si="5"/>
        <v>0</v>
      </c>
      <c r="U25" s="200">
        <f t="shared" si="5"/>
        <v>0</v>
      </c>
      <c r="V25" s="200">
        <f t="shared" si="5"/>
        <v>0</v>
      </c>
      <c r="W25" s="200">
        <f t="shared" si="3"/>
        <v>0</v>
      </c>
      <c r="X25" s="200">
        <f t="shared" si="3"/>
        <v>0</v>
      </c>
    </row>
    <row r="26" spans="1:24" x14ac:dyDescent="0.25">
      <c r="A26" s="423"/>
      <c r="B26" s="210"/>
      <c r="C26" s="211"/>
      <c r="D26" s="211"/>
      <c r="E26" s="212"/>
      <c r="F26" s="213"/>
      <c r="G26" s="200">
        <f t="shared" si="4"/>
        <v>0</v>
      </c>
      <c r="H26" s="200">
        <f t="shared" si="4"/>
        <v>0</v>
      </c>
      <c r="I26" s="200">
        <f t="shared" si="4"/>
        <v>0</v>
      </c>
      <c r="J26" s="200">
        <f t="shared" si="4"/>
        <v>0</v>
      </c>
      <c r="K26" s="200">
        <f t="shared" si="4"/>
        <v>0</v>
      </c>
      <c r="L26" s="200">
        <f t="shared" si="4"/>
        <v>0</v>
      </c>
      <c r="M26" s="200">
        <f t="shared" si="4"/>
        <v>0</v>
      </c>
      <c r="N26" s="200">
        <f t="shared" ref="N26:N57" si="6">IF($F26=N$7,SUM($C26:$E26),0)</f>
        <v>0</v>
      </c>
      <c r="O26" s="200">
        <f t="shared" si="5"/>
        <v>0</v>
      </c>
      <c r="P26" s="200">
        <f t="shared" si="5"/>
        <v>0</v>
      </c>
      <c r="Q26" s="200">
        <f t="shared" si="5"/>
        <v>0</v>
      </c>
      <c r="R26" s="200">
        <f t="shared" si="5"/>
        <v>0</v>
      </c>
      <c r="S26" s="200">
        <f t="shared" si="5"/>
        <v>0</v>
      </c>
      <c r="T26" s="200">
        <f t="shared" si="5"/>
        <v>0</v>
      </c>
      <c r="U26" s="200">
        <f t="shared" si="5"/>
        <v>0</v>
      </c>
      <c r="V26" s="200">
        <f t="shared" si="5"/>
        <v>0</v>
      </c>
      <c r="W26" s="200">
        <f t="shared" si="3"/>
        <v>0</v>
      </c>
      <c r="X26" s="200">
        <f t="shared" si="3"/>
        <v>0</v>
      </c>
    </row>
    <row r="27" spans="1:24" x14ac:dyDescent="0.25">
      <c r="A27" s="423"/>
      <c r="B27" s="210"/>
      <c r="C27" s="211"/>
      <c r="D27" s="211"/>
      <c r="E27" s="212"/>
      <c r="F27" s="213"/>
      <c r="G27" s="200">
        <f t="shared" si="4"/>
        <v>0</v>
      </c>
      <c r="H27" s="200">
        <f t="shared" si="4"/>
        <v>0</v>
      </c>
      <c r="I27" s="200">
        <f t="shared" si="4"/>
        <v>0</v>
      </c>
      <c r="J27" s="200">
        <f t="shared" si="4"/>
        <v>0</v>
      </c>
      <c r="K27" s="200">
        <f t="shared" si="4"/>
        <v>0</v>
      </c>
      <c r="L27" s="200">
        <f t="shared" si="4"/>
        <v>0</v>
      </c>
      <c r="M27" s="200">
        <f t="shared" si="4"/>
        <v>0</v>
      </c>
      <c r="N27" s="200">
        <f t="shared" si="6"/>
        <v>0</v>
      </c>
      <c r="O27" s="200">
        <f t="shared" si="5"/>
        <v>0</v>
      </c>
      <c r="P27" s="200">
        <f t="shared" si="5"/>
        <v>0</v>
      </c>
      <c r="Q27" s="200">
        <f t="shared" si="5"/>
        <v>0</v>
      </c>
      <c r="R27" s="200">
        <f t="shared" si="5"/>
        <v>0</v>
      </c>
      <c r="S27" s="200">
        <f t="shared" si="5"/>
        <v>0</v>
      </c>
      <c r="T27" s="200">
        <f t="shared" si="5"/>
        <v>0</v>
      </c>
      <c r="U27" s="200">
        <f t="shared" si="5"/>
        <v>0</v>
      </c>
      <c r="V27" s="200">
        <f t="shared" si="5"/>
        <v>0</v>
      </c>
      <c r="W27" s="200">
        <f t="shared" si="3"/>
        <v>0</v>
      </c>
      <c r="X27" s="200">
        <f t="shared" si="3"/>
        <v>0</v>
      </c>
    </row>
    <row r="28" spans="1:24" x14ac:dyDescent="0.25">
      <c r="A28" s="209"/>
      <c r="B28" s="210"/>
      <c r="C28" s="211"/>
      <c r="D28" s="211"/>
      <c r="E28" s="212"/>
      <c r="F28" s="213"/>
      <c r="G28" s="182">
        <f t="shared" si="4"/>
        <v>0</v>
      </c>
      <c r="H28" s="182">
        <f t="shared" si="4"/>
        <v>0</v>
      </c>
      <c r="I28" s="182">
        <f t="shared" si="4"/>
        <v>0</v>
      </c>
      <c r="J28" s="182">
        <f t="shared" si="4"/>
        <v>0</v>
      </c>
      <c r="K28" s="182">
        <f t="shared" si="4"/>
        <v>0</v>
      </c>
      <c r="L28" s="182">
        <f t="shared" si="4"/>
        <v>0</v>
      </c>
      <c r="M28" s="182">
        <f t="shared" si="4"/>
        <v>0</v>
      </c>
      <c r="N28" s="182">
        <f t="shared" si="6"/>
        <v>0</v>
      </c>
      <c r="O28" s="182">
        <f t="shared" si="5"/>
        <v>0</v>
      </c>
      <c r="P28" s="182">
        <f t="shared" si="5"/>
        <v>0</v>
      </c>
      <c r="Q28" s="182">
        <f t="shared" si="5"/>
        <v>0</v>
      </c>
      <c r="R28" s="182">
        <f t="shared" si="5"/>
        <v>0</v>
      </c>
      <c r="S28" s="182">
        <f t="shared" si="5"/>
        <v>0</v>
      </c>
      <c r="T28" s="182">
        <f t="shared" si="5"/>
        <v>0</v>
      </c>
      <c r="U28" s="182">
        <f t="shared" si="5"/>
        <v>0</v>
      </c>
      <c r="V28" s="182">
        <f t="shared" si="5"/>
        <v>0</v>
      </c>
      <c r="W28" s="182">
        <f t="shared" si="3"/>
        <v>0</v>
      </c>
      <c r="X28" s="182">
        <f t="shared" si="3"/>
        <v>0</v>
      </c>
    </row>
    <row r="29" spans="1:24" x14ac:dyDescent="0.25">
      <c r="A29" s="209"/>
      <c r="B29" s="210"/>
      <c r="C29" s="211"/>
      <c r="D29" s="211"/>
      <c r="E29" s="212"/>
      <c r="F29" s="213"/>
      <c r="G29" s="182">
        <f t="shared" si="4"/>
        <v>0</v>
      </c>
      <c r="H29" s="182">
        <f t="shared" si="4"/>
        <v>0</v>
      </c>
      <c r="I29" s="182">
        <f t="shared" si="4"/>
        <v>0</v>
      </c>
      <c r="J29" s="182">
        <f t="shared" si="4"/>
        <v>0</v>
      </c>
      <c r="K29" s="182">
        <f t="shared" si="4"/>
        <v>0</v>
      </c>
      <c r="L29" s="182">
        <f t="shared" si="4"/>
        <v>0</v>
      </c>
      <c r="M29" s="182">
        <f t="shared" si="4"/>
        <v>0</v>
      </c>
      <c r="N29" s="182">
        <f t="shared" si="6"/>
        <v>0</v>
      </c>
      <c r="O29" s="182">
        <f t="shared" si="5"/>
        <v>0</v>
      </c>
      <c r="P29" s="182">
        <f t="shared" si="5"/>
        <v>0</v>
      </c>
      <c r="Q29" s="182">
        <f t="shared" si="5"/>
        <v>0</v>
      </c>
      <c r="R29" s="182">
        <f t="shared" si="5"/>
        <v>0</v>
      </c>
      <c r="S29" s="182">
        <f t="shared" si="5"/>
        <v>0</v>
      </c>
      <c r="T29" s="182">
        <f t="shared" si="5"/>
        <v>0</v>
      </c>
      <c r="U29" s="182">
        <f t="shared" si="5"/>
        <v>0</v>
      </c>
      <c r="V29" s="182">
        <f t="shared" si="5"/>
        <v>0</v>
      </c>
      <c r="W29" s="182">
        <f t="shared" si="3"/>
        <v>0</v>
      </c>
      <c r="X29" s="182">
        <f t="shared" si="3"/>
        <v>0</v>
      </c>
    </row>
    <row r="30" spans="1:24" x14ac:dyDescent="0.25">
      <c r="A30" s="209"/>
      <c r="B30" s="210"/>
      <c r="C30" s="211"/>
      <c r="D30" s="211"/>
      <c r="E30" s="212"/>
      <c r="F30" s="213"/>
      <c r="G30" s="182">
        <f t="shared" si="4"/>
        <v>0</v>
      </c>
      <c r="H30" s="182">
        <f t="shared" si="4"/>
        <v>0</v>
      </c>
      <c r="I30" s="182">
        <f t="shared" si="4"/>
        <v>0</v>
      </c>
      <c r="J30" s="182">
        <f t="shared" si="4"/>
        <v>0</v>
      </c>
      <c r="K30" s="182">
        <f t="shared" si="4"/>
        <v>0</v>
      </c>
      <c r="L30" s="182">
        <f t="shared" si="4"/>
        <v>0</v>
      </c>
      <c r="M30" s="182">
        <f t="shared" si="4"/>
        <v>0</v>
      </c>
      <c r="N30" s="182">
        <f t="shared" si="6"/>
        <v>0</v>
      </c>
      <c r="O30" s="182">
        <f t="shared" si="5"/>
        <v>0</v>
      </c>
      <c r="P30" s="182">
        <f t="shared" si="5"/>
        <v>0</v>
      </c>
      <c r="Q30" s="182">
        <f t="shared" si="5"/>
        <v>0</v>
      </c>
      <c r="R30" s="182">
        <f t="shared" si="5"/>
        <v>0</v>
      </c>
      <c r="S30" s="182">
        <f t="shared" si="5"/>
        <v>0</v>
      </c>
      <c r="T30" s="182">
        <f t="shared" si="5"/>
        <v>0</v>
      </c>
      <c r="U30" s="182">
        <f t="shared" si="5"/>
        <v>0</v>
      </c>
      <c r="V30" s="182">
        <f t="shared" si="5"/>
        <v>0</v>
      </c>
      <c r="W30" s="182">
        <f t="shared" si="3"/>
        <v>0</v>
      </c>
      <c r="X30" s="182">
        <f t="shared" si="3"/>
        <v>0</v>
      </c>
    </row>
    <row r="31" spans="1:24" x14ac:dyDescent="0.25">
      <c r="A31" s="209"/>
      <c r="B31" s="210"/>
      <c r="C31" s="211"/>
      <c r="D31" s="211"/>
      <c r="E31" s="212"/>
      <c r="F31" s="213"/>
      <c r="G31" s="182">
        <f t="shared" si="4"/>
        <v>0</v>
      </c>
      <c r="H31" s="182">
        <f t="shared" si="4"/>
        <v>0</v>
      </c>
      <c r="I31" s="182">
        <f t="shared" si="4"/>
        <v>0</v>
      </c>
      <c r="J31" s="182">
        <f t="shared" si="4"/>
        <v>0</v>
      </c>
      <c r="K31" s="182">
        <f t="shared" si="4"/>
        <v>0</v>
      </c>
      <c r="L31" s="182">
        <f t="shared" si="4"/>
        <v>0</v>
      </c>
      <c r="M31" s="182">
        <f t="shared" si="4"/>
        <v>0</v>
      </c>
      <c r="N31" s="182">
        <f t="shared" si="6"/>
        <v>0</v>
      </c>
      <c r="O31" s="182">
        <f t="shared" si="5"/>
        <v>0</v>
      </c>
      <c r="P31" s="182">
        <f t="shared" si="5"/>
        <v>0</v>
      </c>
      <c r="Q31" s="182">
        <f t="shared" si="5"/>
        <v>0</v>
      </c>
      <c r="R31" s="182">
        <f t="shared" si="5"/>
        <v>0</v>
      </c>
      <c r="S31" s="182">
        <f t="shared" si="5"/>
        <v>0</v>
      </c>
      <c r="T31" s="182">
        <f t="shared" si="5"/>
        <v>0</v>
      </c>
      <c r="U31" s="182">
        <f t="shared" si="5"/>
        <v>0</v>
      </c>
      <c r="V31" s="182">
        <f t="shared" si="5"/>
        <v>0</v>
      </c>
      <c r="W31" s="182">
        <f t="shared" si="3"/>
        <v>0</v>
      </c>
      <c r="X31" s="182">
        <f t="shared" si="3"/>
        <v>0</v>
      </c>
    </row>
    <row r="32" spans="1:24" x14ac:dyDescent="0.25">
      <c r="A32" s="209"/>
      <c r="B32" s="210"/>
      <c r="C32" s="211"/>
      <c r="D32" s="211"/>
      <c r="E32" s="212"/>
      <c r="F32" s="213"/>
      <c r="G32" s="182">
        <f t="shared" si="4"/>
        <v>0</v>
      </c>
      <c r="H32" s="182">
        <f t="shared" si="4"/>
        <v>0</v>
      </c>
      <c r="I32" s="182">
        <f t="shared" si="4"/>
        <v>0</v>
      </c>
      <c r="J32" s="182">
        <f t="shared" si="4"/>
        <v>0</v>
      </c>
      <c r="K32" s="182">
        <f t="shared" si="4"/>
        <v>0</v>
      </c>
      <c r="L32" s="182">
        <f t="shared" si="4"/>
        <v>0</v>
      </c>
      <c r="M32" s="182">
        <f t="shared" si="4"/>
        <v>0</v>
      </c>
      <c r="N32" s="182">
        <f t="shared" si="6"/>
        <v>0</v>
      </c>
      <c r="O32" s="182">
        <f t="shared" si="5"/>
        <v>0</v>
      </c>
      <c r="P32" s="182">
        <f t="shared" si="5"/>
        <v>0</v>
      </c>
      <c r="Q32" s="182">
        <f t="shared" si="5"/>
        <v>0</v>
      </c>
      <c r="R32" s="182">
        <f t="shared" si="5"/>
        <v>0</v>
      </c>
      <c r="S32" s="182">
        <f t="shared" si="5"/>
        <v>0</v>
      </c>
      <c r="T32" s="182">
        <f t="shared" si="5"/>
        <v>0</v>
      </c>
      <c r="U32" s="182">
        <f t="shared" si="5"/>
        <v>0</v>
      </c>
      <c r="V32" s="182">
        <f t="shared" si="5"/>
        <v>0</v>
      </c>
      <c r="W32" s="182">
        <f t="shared" si="3"/>
        <v>0</v>
      </c>
      <c r="X32" s="182">
        <f t="shared" si="3"/>
        <v>0</v>
      </c>
    </row>
    <row r="33" spans="1:24" x14ac:dyDescent="0.25">
      <c r="A33" s="209"/>
      <c r="B33" s="210"/>
      <c r="C33" s="211"/>
      <c r="D33" s="211"/>
      <c r="E33" s="212"/>
      <c r="F33" s="213"/>
      <c r="G33" s="182">
        <f t="shared" si="4"/>
        <v>0</v>
      </c>
      <c r="H33" s="182">
        <f t="shared" si="4"/>
        <v>0</v>
      </c>
      <c r="I33" s="182">
        <f t="shared" si="4"/>
        <v>0</v>
      </c>
      <c r="J33" s="182">
        <f t="shared" si="4"/>
        <v>0</v>
      </c>
      <c r="K33" s="182">
        <f t="shared" si="4"/>
        <v>0</v>
      </c>
      <c r="L33" s="182">
        <f t="shared" si="4"/>
        <v>0</v>
      </c>
      <c r="M33" s="182">
        <f t="shared" si="4"/>
        <v>0</v>
      </c>
      <c r="N33" s="182">
        <f t="shared" si="6"/>
        <v>0</v>
      </c>
      <c r="O33" s="182">
        <f t="shared" si="5"/>
        <v>0</v>
      </c>
      <c r="P33" s="182">
        <f t="shared" si="5"/>
        <v>0</v>
      </c>
      <c r="Q33" s="182">
        <f t="shared" si="5"/>
        <v>0</v>
      </c>
      <c r="R33" s="182">
        <f t="shared" si="5"/>
        <v>0</v>
      </c>
      <c r="S33" s="182">
        <f t="shared" si="5"/>
        <v>0</v>
      </c>
      <c r="T33" s="182">
        <f t="shared" si="5"/>
        <v>0</v>
      </c>
      <c r="U33" s="182">
        <f t="shared" si="5"/>
        <v>0</v>
      </c>
      <c r="V33" s="182">
        <f t="shared" si="5"/>
        <v>0</v>
      </c>
      <c r="W33" s="182">
        <f t="shared" si="3"/>
        <v>0</v>
      </c>
      <c r="X33" s="182">
        <f t="shared" si="3"/>
        <v>0</v>
      </c>
    </row>
    <row r="34" spans="1:24" x14ac:dyDescent="0.25">
      <c r="A34" s="209"/>
      <c r="B34" s="210"/>
      <c r="C34" s="211"/>
      <c r="D34" s="211"/>
      <c r="E34" s="212"/>
      <c r="F34" s="213"/>
      <c r="G34" s="182">
        <f t="shared" si="4"/>
        <v>0</v>
      </c>
      <c r="H34" s="182">
        <f t="shared" si="4"/>
        <v>0</v>
      </c>
      <c r="I34" s="182">
        <f t="shared" si="4"/>
        <v>0</v>
      </c>
      <c r="J34" s="182">
        <f t="shared" si="4"/>
        <v>0</v>
      </c>
      <c r="K34" s="182">
        <f t="shared" si="4"/>
        <v>0</v>
      </c>
      <c r="L34" s="182">
        <f t="shared" si="4"/>
        <v>0</v>
      </c>
      <c r="M34" s="182">
        <f t="shared" si="4"/>
        <v>0</v>
      </c>
      <c r="N34" s="182">
        <f t="shared" si="6"/>
        <v>0</v>
      </c>
      <c r="O34" s="182">
        <f t="shared" si="5"/>
        <v>0</v>
      </c>
      <c r="P34" s="182">
        <f t="shared" si="5"/>
        <v>0</v>
      </c>
      <c r="Q34" s="182">
        <f t="shared" si="5"/>
        <v>0</v>
      </c>
      <c r="R34" s="182">
        <f t="shared" si="5"/>
        <v>0</v>
      </c>
      <c r="S34" s="182">
        <f t="shared" si="5"/>
        <v>0</v>
      </c>
      <c r="T34" s="182">
        <f t="shared" si="5"/>
        <v>0</v>
      </c>
      <c r="U34" s="182">
        <f t="shared" si="5"/>
        <v>0</v>
      </c>
      <c r="V34" s="182">
        <f t="shared" si="5"/>
        <v>0</v>
      </c>
      <c r="W34" s="182">
        <f t="shared" ref="W34:X53" si="7">IF($F34=W$7,SUM($C34:$E34),0)</f>
        <v>0</v>
      </c>
      <c r="X34" s="182">
        <f t="shared" si="7"/>
        <v>0</v>
      </c>
    </row>
    <row r="35" spans="1:24" x14ac:dyDescent="0.25">
      <c r="A35" s="185"/>
      <c r="B35" s="186"/>
      <c r="C35" s="187"/>
      <c r="D35" s="187"/>
      <c r="E35" s="188"/>
      <c r="F35" s="181"/>
      <c r="G35" s="182">
        <f t="shared" ref="G35:M44" si="8">IF($F35=G$7,SUM($C35:$E35),0)</f>
        <v>0</v>
      </c>
      <c r="H35" s="182">
        <f t="shared" si="8"/>
        <v>0</v>
      </c>
      <c r="I35" s="182">
        <f t="shared" si="8"/>
        <v>0</v>
      </c>
      <c r="J35" s="182">
        <f t="shared" si="8"/>
        <v>0</v>
      </c>
      <c r="K35" s="182">
        <f t="shared" si="8"/>
        <v>0</v>
      </c>
      <c r="L35" s="182">
        <f t="shared" si="8"/>
        <v>0</v>
      </c>
      <c r="M35" s="182">
        <f t="shared" si="8"/>
        <v>0</v>
      </c>
      <c r="N35" s="182">
        <f t="shared" si="6"/>
        <v>0</v>
      </c>
      <c r="O35" s="182">
        <f t="shared" ref="O35:V44" si="9">IF($F35=O$7,SUM($C35:$E35),0)</f>
        <v>0</v>
      </c>
      <c r="P35" s="182">
        <f t="shared" si="9"/>
        <v>0</v>
      </c>
      <c r="Q35" s="182">
        <f t="shared" si="9"/>
        <v>0</v>
      </c>
      <c r="R35" s="182">
        <f t="shared" si="9"/>
        <v>0</v>
      </c>
      <c r="S35" s="182">
        <f t="shared" si="9"/>
        <v>0</v>
      </c>
      <c r="T35" s="182">
        <f t="shared" si="9"/>
        <v>0</v>
      </c>
      <c r="U35" s="182">
        <f t="shared" si="9"/>
        <v>0</v>
      </c>
      <c r="V35" s="182">
        <f t="shared" si="9"/>
        <v>0</v>
      </c>
      <c r="W35" s="182">
        <f t="shared" si="7"/>
        <v>0</v>
      </c>
      <c r="X35" s="182">
        <f t="shared" si="7"/>
        <v>0</v>
      </c>
    </row>
    <row r="36" spans="1:24" x14ac:dyDescent="0.25">
      <c r="A36" s="185"/>
      <c r="B36" s="186"/>
      <c r="C36" s="187"/>
      <c r="D36" s="187"/>
      <c r="E36" s="188"/>
      <c r="F36" s="181"/>
      <c r="G36" s="182">
        <f t="shared" si="8"/>
        <v>0</v>
      </c>
      <c r="H36" s="182">
        <f t="shared" si="8"/>
        <v>0</v>
      </c>
      <c r="I36" s="182">
        <f t="shared" si="8"/>
        <v>0</v>
      </c>
      <c r="J36" s="182">
        <f t="shared" si="8"/>
        <v>0</v>
      </c>
      <c r="K36" s="182">
        <f t="shared" si="8"/>
        <v>0</v>
      </c>
      <c r="L36" s="182">
        <f t="shared" si="8"/>
        <v>0</v>
      </c>
      <c r="M36" s="182">
        <f t="shared" si="8"/>
        <v>0</v>
      </c>
      <c r="N36" s="182">
        <f t="shared" si="6"/>
        <v>0</v>
      </c>
      <c r="O36" s="182">
        <f t="shared" si="9"/>
        <v>0</v>
      </c>
      <c r="P36" s="182">
        <f t="shared" si="9"/>
        <v>0</v>
      </c>
      <c r="Q36" s="182">
        <f t="shared" si="9"/>
        <v>0</v>
      </c>
      <c r="R36" s="182">
        <f t="shared" si="9"/>
        <v>0</v>
      </c>
      <c r="S36" s="182">
        <f t="shared" si="9"/>
        <v>0</v>
      </c>
      <c r="T36" s="182">
        <f t="shared" si="9"/>
        <v>0</v>
      </c>
      <c r="U36" s="182">
        <f t="shared" si="9"/>
        <v>0</v>
      </c>
      <c r="V36" s="182">
        <f t="shared" si="9"/>
        <v>0</v>
      </c>
      <c r="W36" s="182">
        <f t="shared" si="7"/>
        <v>0</v>
      </c>
      <c r="X36" s="182">
        <f t="shared" si="7"/>
        <v>0</v>
      </c>
    </row>
    <row r="37" spans="1:24" x14ac:dyDescent="0.25">
      <c r="A37" s="185"/>
      <c r="B37" s="186"/>
      <c r="C37" s="187"/>
      <c r="D37" s="187"/>
      <c r="E37" s="188"/>
      <c r="F37" s="181"/>
      <c r="G37" s="182">
        <f t="shared" si="8"/>
        <v>0</v>
      </c>
      <c r="H37" s="182">
        <f t="shared" si="8"/>
        <v>0</v>
      </c>
      <c r="I37" s="182">
        <f t="shared" si="8"/>
        <v>0</v>
      </c>
      <c r="J37" s="182">
        <f t="shared" si="8"/>
        <v>0</v>
      </c>
      <c r="K37" s="182">
        <f t="shared" si="8"/>
        <v>0</v>
      </c>
      <c r="L37" s="182">
        <f t="shared" si="8"/>
        <v>0</v>
      </c>
      <c r="M37" s="182">
        <f t="shared" si="8"/>
        <v>0</v>
      </c>
      <c r="N37" s="182">
        <f t="shared" si="6"/>
        <v>0</v>
      </c>
      <c r="O37" s="182">
        <f t="shared" si="9"/>
        <v>0</v>
      </c>
      <c r="P37" s="182">
        <f t="shared" si="9"/>
        <v>0</v>
      </c>
      <c r="Q37" s="182">
        <f t="shared" si="9"/>
        <v>0</v>
      </c>
      <c r="R37" s="182">
        <f t="shared" si="9"/>
        <v>0</v>
      </c>
      <c r="S37" s="182">
        <f t="shared" si="9"/>
        <v>0</v>
      </c>
      <c r="T37" s="182">
        <f t="shared" si="9"/>
        <v>0</v>
      </c>
      <c r="U37" s="182">
        <f t="shared" si="9"/>
        <v>0</v>
      </c>
      <c r="V37" s="182">
        <f t="shared" si="9"/>
        <v>0</v>
      </c>
      <c r="W37" s="182">
        <f t="shared" si="7"/>
        <v>0</v>
      </c>
      <c r="X37" s="182">
        <f t="shared" si="7"/>
        <v>0</v>
      </c>
    </row>
    <row r="38" spans="1:24" x14ac:dyDescent="0.25">
      <c r="A38" s="185"/>
      <c r="B38" s="186"/>
      <c r="C38" s="187"/>
      <c r="D38" s="187"/>
      <c r="E38" s="188"/>
      <c r="F38" s="181"/>
      <c r="G38" s="182">
        <f t="shared" si="8"/>
        <v>0</v>
      </c>
      <c r="H38" s="182">
        <f t="shared" si="8"/>
        <v>0</v>
      </c>
      <c r="I38" s="182">
        <f t="shared" si="8"/>
        <v>0</v>
      </c>
      <c r="J38" s="182">
        <f t="shared" si="8"/>
        <v>0</v>
      </c>
      <c r="K38" s="182">
        <f t="shared" si="8"/>
        <v>0</v>
      </c>
      <c r="L38" s="182">
        <f t="shared" si="8"/>
        <v>0</v>
      </c>
      <c r="M38" s="182">
        <f t="shared" si="8"/>
        <v>0</v>
      </c>
      <c r="N38" s="182">
        <f t="shared" si="6"/>
        <v>0</v>
      </c>
      <c r="O38" s="182">
        <f t="shared" si="9"/>
        <v>0</v>
      </c>
      <c r="P38" s="182">
        <f t="shared" si="9"/>
        <v>0</v>
      </c>
      <c r="Q38" s="182">
        <f t="shared" si="9"/>
        <v>0</v>
      </c>
      <c r="R38" s="182">
        <f t="shared" si="9"/>
        <v>0</v>
      </c>
      <c r="S38" s="182">
        <f t="shared" si="9"/>
        <v>0</v>
      </c>
      <c r="T38" s="182">
        <f t="shared" si="9"/>
        <v>0</v>
      </c>
      <c r="U38" s="182">
        <f t="shared" si="9"/>
        <v>0</v>
      </c>
      <c r="V38" s="182">
        <f t="shared" si="9"/>
        <v>0</v>
      </c>
      <c r="W38" s="182">
        <f t="shared" si="7"/>
        <v>0</v>
      </c>
      <c r="X38" s="182">
        <f t="shared" si="7"/>
        <v>0</v>
      </c>
    </row>
    <row r="39" spans="1:24" x14ac:dyDescent="0.25">
      <c r="A39" s="185"/>
      <c r="B39" s="186"/>
      <c r="C39" s="187"/>
      <c r="D39" s="187"/>
      <c r="E39" s="188"/>
      <c r="F39" s="181"/>
      <c r="G39" s="182">
        <f t="shared" si="8"/>
        <v>0</v>
      </c>
      <c r="H39" s="182">
        <f t="shared" si="8"/>
        <v>0</v>
      </c>
      <c r="I39" s="182">
        <f t="shared" si="8"/>
        <v>0</v>
      </c>
      <c r="J39" s="182">
        <f t="shared" si="8"/>
        <v>0</v>
      </c>
      <c r="K39" s="182">
        <f t="shared" si="8"/>
        <v>0</v>
      </c>
      <c r="L39" s="182">
        <f t="shared" si="8"/>
        <v>0</v>
      </c>
      <c r="M39" s="182">
        <f t="shared" si="8"/>
        <v>0</v>
      </c>
      <c r="N39" s="182">
        <f t="shared" si="6"/>
        <v>0</v>
      </c>
      <c r="O39" s="182">
        <f t="shared" si="9"/>
        <v>0</v>
      </c>
      <c r="P39" s="182">
        <f t="shared" si="9"/>
        <v>0</v>
      </c>
      <c r="Q39" s="182">
        <f t="shared" si="9"/>
        <v>0</v>
      </c>
      <c r="R39" s="182">
        <f t="shared" si="9"/>
        <v>0</v>
      </c>
      <c r="S39" s="182">
        <f t="shared" si="9"/>
        <v>0</v>
      </c>
      <c r="T39" s="182">
        <f t="shared" si="9"/>
        <v>0</v>
      </c>
      <c r="U39" s="182">
        <f t="shared" si="9"/>
        <v>0</v>
      </c>
      <c r="V39" s="182">
        <f t="shared" si="9"/>
        <v>0</v>
      </c>
      <c r="W39" s="182">
        <f t="shared" si="7"/>
        <v>0</v>
      </c>
      <c r="X39" s="182">
        <f t="shared" si="7"/>
        <v>0</v>
      </c>
    </row>
    <row r="40" spans="1:24" x14ac:dyDescent="0.25">
      <c r="A40" s="185"/>
      <c r="B40" s="186"/>
      <c r="C40" s="187"/>
      <c r="D40" s="187"/>
      <c r="E40" s="188"/>
      <c r="F40" s="181"/>
      <c r="G40" s="182">
        <f t="shared" si="8"/>
        <v>0</v>
      </c>
      <c r="H40" s="182">
        <f t="shared" si="8"/>
        <v>0</v>
      </c>
      <c r="I40" s="182">
        <f t="shared" si="8"/>
        <v>0</v>
      </c>
      <c r="J40" s="182">
        <f t="shared" si="8"/>
        <v>0</v>
      </c>
      <c r="K40" s="182">
        <f t="shared" si="8"/>
        <v>0</v>
      </c>
      <c r="L40" s="182">
        <f t="shared" si="8"/>
        <v>0</v>
      </c>
      <c r="M40" s="182">
        <f t="shared" si="8"/>
        <v>0</v>
      </c>
      <c r="N40" s="182">
        <f t="shared" si="6"/>
        <v>0</v>
      </c>
      <c r="O40" s="182">
        <f t="shared" si="9"/>
        <v>0</v>
      </c>
      <c r="P40" s="182">
        <f t="shared" si="9"/>
        <v>0</v>
      </c>
      <c r="Q40" s="182">
        <f t="shared" si="9"/>
        <v>0</v>
      </c>
      <c r="R40" s="182">
        <f t="shared" si="9"/>
        <v>0</v>
      </c>
      <c r="S40" s="182">
        <f t="shared" si="9"/>
        <v>0</v>
      </c>
      <c r="T40" s="182">
        <f t="shared" si="9"/>
        <v>0</v>
      </c>
      <c r="U40" s="182">
        <f t="shared" si="9"/>
        <v>0</v>
      </c>
      <c r="V40" s="182">
        <f t="shared" si="9"/>
        <v>0</v>
      </c>
      <c r="W40" s="182">
        <f t="shared" si="7"/>
        <v>0</v>
      </c>
      <c r="X40" s="182">
        <f t="shared" si="7"/>
        <v>0</v>
      </c>
    </row>
    <row r="41" spans="1:24" x14ac:dyDescent="0.25">
      <c r="A41" s="185"/>
      <c r="B41" s="186"/>
      <c r="C41" s="187"/>
      <c r="D41" s="187"/>
      <c r="E41" s="188"/>
      <c r="F41" s="181"/>
      <c r="G41" s="182">
        <f t="shared" si="8"/>
        <v>0</v>
      </c>
      <c r="H41" s="182">
        <f t="shared" si="8"/>
        <v>0</v>
      </c>
      <c r="I41" s="182">
        <f t="shared" si="8"/>
        <v>0</v>
      </c>
      <c r="J41" s="182">
        <f t="shared" si="8"/>
        <v>0</v>
      </c>
      <c r="K41" s="182">
        <f t="shared" si="8"/>
        <v>0</v>
      </c>
      <c r="L41" s="182">
        <f t="shared" si="8"/>
        <v>0</v>
      </c>
      <c r="M41" s="182">
        <f t="shared" si="8"/>
        <v>0</v>
      </c>
      <c r="N41" s="182">
        <f t="shared" si="6"/>
        <v>0</v>
      </c>
      <c r="O41" s="182">
        <f t="shared" si="9"/>
        <v>0</v>
      </c>
      <c r="P41" s="182">
        <f t="shared" si="9"/>
        <v>0</v>
      </c>
      <c r="Q41" s="182">
        <f t="shared" si="9"/>
        <v>0</v>
      </c>
      <c r="R41" s="182">
        <f t="shared" si="9"/>
        <v>0</v>
      </c>
      <c r="S41" s="182">
        <f t="shared" si="9"/>
        <v>0</v>
      </c>
      <c r="T41" s="182">
        <f t="shared" si="9"/>
        <v>0</v>
      </c>
      <c r="U41" s="182">
        <f t="shared" si="9"/>
        <v>0</v>
      </c>
      <c r="V41" s="182">
        <f t="shared" si="9"/>
        <v>0</v>
      </c>
      <c r="W41" s="182">
        <f t="shared" si="7"/>
        <v>0</v>
      </c>
      <c r="X41" s="182">
        <f t="shared" si="7"/>
        <v>0</v>
      </c>
    </row>
    <row r="42" spans="1:24" x14ac:dyDescent="0.25">
      <c r="A42" s="185"/>
      <c r="B42" s="186"/>
      <c r="C42" s="187"/>
      <c r="D42" s="187"/>
      <c r="E42" s="188"/>
      <c r="F42" s="181"/>
      <c r="G42" s="182">
        <f t="shared" si="8"/>
        <v>0</v>
      </c>
      <c r="H42" s="182">
        <f t="shared" si="8"/>
        <v>0</v>
      </c>
      <c r="I42" s="182">
        <f t="shared" si="8"/>
        <v>0</v>
      </c>
      <c r="J42" s="182">
        <f t="shared" si="8"/>
        <v>0</v>
      </c>
      <c r="K42" s="182">
        <f t="shared" si="8"/>
        <v>0</v>
      </c>
      <c r="L42" s="182">
        <f t="shared" si="8"/>
        <v>0</v>
      </c>
      <c r="M42" s="182">
        <f t="shared" si="8"/>
        <v>0</v>
      </c>
      <c r="N42" s="182">
        <f t="shared" si="6"/>
        <v>0</v>
      </c>
      <c r="O42" s="182">
        <f t="shared" si="9"/>
        <v>0</v>
      </c>
      <c r="P42" s="182">
        <f t="shared" si="9"/>
        <v>0</v>
      </c>
      <c r="Q42" s="182">
        <f t="shared" si="9"/>
        <v>0</v>
      </c>
      <c r="R42" s="182">
        <f t="shared" si="9"/>
        <v>0</v>
      </c>
      <c r="S42" s="182">
        <f t="shared" si="9"/>
        <v>0</v>
      </c>
      <c r="T42" s="182">
        <f t="shared" si="9"/>
        <v>0</v>
      </c>
      <c r="U42" s="182">
        <f t="shared" si="9"/>
        <v>0</v>
      </c>
      <c r="V42" s="182">
        <f t="shared" si="9"/>
        <v>0</v>
      </c>
      <c r="W42" s="182">
        <f t="shared" si="7"/>
        <v>0</v>
      </c>
      <c r="X42" s="182">
        <f t="shared" si="7"/>
        <v>0</v>
      </c>
    </row>
    <row r="43" spans="1:24" x14ac:dyDescent="0.25">
      <c r="A43" s="185"/>
      <c r="B43" s="186"/>
      <c r="C43" s="187"/>
      <c r="D43" s="187"/>
      <c r="E43" s="188"/>
      <c r="F43" s="181"/>
      <c r="G43" s="182">
        <f t="shared" si="8"/>
        <v>0</v>
      </c>
      <c r="H43" s="182">
        <f t="shared" si="8"/>
        <v>0</v>
      </c>
      <c r="I43" s="182">
        <f t="shared" si="8"/>
        <v>0</v>
      </c>
      <c r="J43" s="182">
        <f t="shared" si="8"/>
        <v>0</v>
      </c>
      <c r="K43" s="182">
        <f t="shared" si="8"/>
        <v>0</v>
      </c>
      <c r="L43" s="182">
        <f t="shared" si="8"/>
        <v>0</v>
      </c>
      <c r="M43" s="182">
        <f t="shared" si="8"/>
        <v>0</v>
      </c>
      <c r="N43" s="182">
        <f t="shared" si="6"/>
        <v>0</v>
      </c>
      <c r="O43" s="182">
        <f t="shared" si="9"/>
        <v>0</v>
      </c>
      <c r="P43" s="182">
        <f t="shared" si="9"/>
        <v>0</v>
      </c>
      <c r="Q43" s="182">
        <f t="shared" si="9"/>
        <v>0</v>
      </c>
      <c r="R43" s="182">
        <f t="shared" si="9"/>
        <v>0</v>
      </c>
      <c r="S43" s="182">
        <f t="shared" si="9"/>
        <v>0</v>
      </c>
      <c r="T43" s="182">
        <f t="shared" si="9"/>
        <v>0</v>
      </c>
      <c r="U43" s="182">
        <f t="shared" si="9"/>
        <v>0</v>
      </c>
      <c r="V43" s="182">
        <f t="shared" si="9"/>
        <v>0</v>
      </c>
      <c r="W43" s="182">
        <f t="shared" si="7"/>
        <v>0</v>
      </c>
      <c r="X43" s="182">
        <f t="shared" si="7"/>
        <v>0</v>
      </c>
    </row>
    <row r="44" spans="1:24" x14ac:dyDescent="0.25">
      <c r="A44" s="185"/>
      <c r="B44" s="186"/>
      <c r="C44" s="187"/>
      <c r="D44" s="187"/>
      <c r="E44" s="188"/>
      <c r="F44" s="181"/>
      <c r="G44" s="182">
        <f t="shared" si="8"/>
        <v>0</v>
      </c>
      <c r="H44" s="182">
        <f t="shared" si="8"/>
        <v>0</v>
      </c>
      <c r="I44" s="182">
        <f t="shared" si="8"/>
        <v>0</v>
      </c>
      <c r="J44" s="182">
        <f t="shared" si="8"/>
        <v>0</v>
      </c>
      <c r="K44" s="182">
        <f t="shared" si="8"/>
        <v>0</v>
      </c>
      <c r="L44" s="182">
        <f t="shared" si="8"/>
        <v>0</v>
      </c>
      <c r="M44" s="182">
        <f t="shared" si="8"/>
        <v>0</v>
      </c>
      <c r="N44" s="182">
        <f t="shared" si="6"/>
        <v>0</v>
      </c>
      <c r="O44" s="182">
        <f t="shared" si="9"/>
        <v>0</v>
      </c>
      <c r="P44" s="182">
        <f t="shared" si="9"/>
        <v>0</v>
      </c>
      <c r="Q44" s="182">
        <f t="shared" si="9"/>
        <v>0</v>
      </c>
      <c r="R44" s="182">
        <f t="shared" si="9"/>
        <v>0</v>
      </c>
      <c r="S44" s="182">
        <f t="shared" si="9"/>
        <v>0</v>
      </c>
      <c r="T44" s="182">
        <f t="shared" si="9"/>
        <v>0</v>
      </c>
      <c r="U44" s="182">
        <f t="shared" si="9"/>
        <v>0</v>
      </c>
      <c r="V44" s="182">
        <f t="shared" si="9"/>
        <v>0</v>
      </c>
      <c r="W44" s="182">
        <f t="shared" si="7"/>
        <v>0</v>
      </c>
      <c r="X44" s="182">
        <f t="shared" si="7"/>
        <v>0</v>
      </c>
    </row>
    <row r="45" spans="1:24" x14ac:dyDescent="0.25">
      <c r="A45" s="185"/>
      <c r="B45" s="186"/>
      <c r="C45" s="187"/>
      <c r="D45" s="187"/>
      <c r="E45" s="188"/>
      <c r="F45" s="181"/>
      <c r="G45" s="182">
        <f t="shared" ref="G45:M54" si="10">IF($F45=G$7,SUM($C45:$E45),0)</f>
        <v>0</v>
      </c>
      <c r="H45" s="182">
        <f t="shared" si="10"/>
        <v>0</v>
      </c>
      <c r="I45" s="182">
        <f t="shared" si="10"/>
        <v>0</v>
      </c>
      <c r="J45" s="182">
        <f t="shared" si="10"/>
        <v>0</v>
      </c>
      <c r="K45" s="182">
        <f t="shared" si="10"/>
        <v>0</v>
      </c>
      <c r="L45" s="182">
        <f t="shared" si="10"/>
        <v>0</v>
      </c>
      <c r="M45" s="182">
        <f t="shared" si="10"/>
        <v>0</v>
      </c>
      <c r="N45" s="182">
        <f t="shared" si="6"/>
        <v>0</v>
      </c>
      <c r="O45" s="182">
        <f t="shared" ref="O45:V54" si="11">IF($F45=O$7,SUM($C45:$E45),0)</f>
        <v>0</v>
      </c>
      <c r="P45" s="182">
        <f t="shared" si="11"/>
        <v>0</v>
      </c>
      <c r="Q45" s="182">
        <f t="shared" si="11"/>
        <v>0</v>
      </c>
      <c r="R45" s="182">
        <f t="shared" si="11"/>
        <v>0</v>
      </c>
      <c r="S45" s="182">
        <f t="shared" si="11"/>
        <v>0</v>
      </c>
      <c r="T45" s="182">
        <f t="shared" si="11"/>
        <v>0</v>
      </c>
      <c r="U45" s="182">
        <f t="shared" si="11"/>
        <v>0</v>
      </c>
      <c r="V45" s="182">
        <f t="shared" si="11"/>
        <v>0</v>
      </c>
      <c r="W45" s="182">
        <f t="shared" si="7"/>
        <v>0</v>
      </c>
      <c r="X45" s="182">
        <f t="shared" si="7"/>
        <v>0</v>
      </c>
    </row>
    <row r="46" spans="1:24" x14ac:dyDescent="0.25">
      <c r="A46" s="185"/>
      <c r="B46" s="186"/>
      <c r="C46" s="187"/>
      <c r="D46" s="187"/>
      <c r="E46" s="188"/>
      <c r="F46" s="181"/>
      <c r="G46" s="182">
        <f t="shared" si="10"/>
        <v>0</v>
      </c>
      <c r="H46" s="182">
        <f t="shared" si="10"/>
        <v>0</v>
      </c>
      <c r="I46" s="182">
        <f t="shared" si="10"/>
        <v>0</v>
      </c>
      <c r="J46" s="182">
        <f t="shared" si="10"/>
        <v>0</v>
      </c>
      <c r="K46" s="182">
        <f t="shared" si="10"/>
        <v>0</v>
      </c>
      <c r="L46" s="182">
        <f t="shared" si="10"/>
        <v>0</v>
      </c>
      <c r="M46" s="182">
        <f t="shared" si="10"/>
        <v>0</v>
      </c>
      <c r="N46" s="182">
        <f t="shared" si="6"/>
        <v>0</v>
      </c>
      <c r="O46" s="182">
        <f t="shared" si="11"/>
        <v>0</v>
      </c>
      <c r="P46" s="182">
        <f t="shared" si="11"/>
        <v>0</v>
      </c>
      <c r="Q46" s="182">
        <f t="shared" si="11"/>
        <v>0</v>
      </c>
      <c r="R46" s="182">
        <f t="shared" si="11"/>
        <v>0</v>
      </c>
      <c r="S46" s="182">
        <f t="shared" si="11"/>
        <v>0</v>
      </c>
      <c r="T46" s="182">
        <f t="shared" si="11"/>
        <v>0</v>
      </c>
      <c r="U46" s="182">
        <f t="shared" si="11"/>
        <v>0</v>
      </c>
      <c r="V46" s="182">
        <f t="shared" si="11"/>
        <v>0</v>
      </c>
      <c r="W46" s="182">
        <f t="shared" si="7"/>
        <v>0</v>
      </c>
      <c r="X46" s="182">
        <f t="shared" si="7"/>
        <v>0</v>
      </c>
    </row>
    <row r="47" spans="1:24" x14ac:dyDescent="0.25">
      <c r="A47" s="185"/>
      <c r="B47" s="186"/>
      <c r="C47" s="187"/>
      <c r="D47" s="187"/>
      <c r="E47" s="188"/>
      <c r="F47" s="181"/>
      <c r="G47" s="182">
        <f t="shared" si="10"/>
        <v>0</v>
      </c>
      <c r="H47" s="182">
        <f t="shared" si="10"/>
        <v>0</v>
      </c>
      <c r="I47" s="182">
        <f t="shared" si="10"/>
        <v>0</v>
      </c>
      <c r="J47" s="182">
        <f t="shared" si="10"/>
        <v>0</v>
      </c>
      <c r="K47" s="182">
        <f t="shared" si="10"/>
        <v>0</v>
      </c>
      <c r="L47" s="182">
        <f t="shared" si="10"/>
        <v>0</v>
      </c>
      <c r="M47" s="182">
        <f t="shared" si="10"/>
        <v>0</v>
      </c>
      <c r="N47" s="182">
        <f t="shared" si="6"/>
        <v>0</v>
      </c>
      <c r="O47" s="182">
        <f t="shared" si="11"/>
        <v>0</v>
      </c>
      <c r="P47" s="182">
        <f t="shared" si="11"/>
        <v>0</v>
      </c>
      <c r="Q47" s="182">
        <f t="shared" si="11"/>
        <v>0</v>
      </c>
      <c r="R47" s="182">
        <f t="shared" si="11"/>
        <v>0</v>
      </c>
      <c r="S47" s="182">
        <f t="shared" si="11"/>
        <v>0</v>
      </c>
      <c r="T47" s="182">
        <f t="shared" si="11"/>
        <v>0</v>
      </c>
      <c r="U47" s="182">
        <f t="shared" si="11"/>
        <v>0</v>
      </c>
      <c r="V47" s="182">
        <f t="shared" si="11"/>
        <v>0</v>
      </c>
      <c r="W47" s="182">
        <f t="shared" si="7"/>
        <v>0</v>
      </c>
      <c r="X47" s="182">
        <f t="shared" si="7"/>
        <v>0</v>
      </c>
    </row>
    <row r="48" spans="1:24" x14ac:dyDescent="0.25">
      <c r="A48" s="185"/>
      <c r="B48" s="186"/>
      <c r="C48" s="187"/>
      <c r="D48" s="187"/>
      <c r="E48" s="188"/>
      <c r="F48" s="181"/>
      <c r="G48" s="182">
        <f t="shared" si="10"/>
        <v>0</v>
      </c>
      <c r="H48" s="182">
        <f t="shared" si="10"/>
        <v>0</v>
      </c>
      <c r="I48" s="182">
        <f t="shared" si="10"/>
        <v>0</v>
      </c>
      <c r="J48" s="182">
        <f t="shared" si="10"/>
        <v>0</v>
      </c>
      <c r="K48" s="182">
        <f t="shared" si="10"/>
        <v>0</v>
      </c>
      <c r="L48" s="182">
        <f t="shared" si="10"/>
        <v>0</v>
      </c>
      <c r="M48" s="182">
        <f t="shared" si="10"/>
        <v>0</v>
      </c>
      <c r="N48" s="182">
        <f t="shared" si="6"/>
        <v>0</v>
      </c>
      <c r="O48" s="182">
        <f t="shared" si="11"/>
        <v>0</v>
      </c>
      <c r="P48" s="182">
        <f t="shared" si="11"/>
        <v>0</v>
      </c>
      <c r="Q48" s="182">
        <f t="shared" si="11"/>
        <v>0</v>
      </c>
      <c r="R48" s="182">
        <f t="shared" si="11"/>
        <v>0</v>
      </c>
      <c r="S48" s="182">
        <f t="shared" si="11"/>
        <v>0</v>
      </c>
      <c r="T48" s="182">
        <f t="shared" si="11"/>
        <v>0</v>
      </c>
      <c r="U48" s="182">
        <f t="shared" si="11"/>
        <v>0</v>
      </c>
      <c r="V48" s="182">
        <f t="shared" si="11"/>
        <v>0</v>
      </c>
      <c r="W48" s="182">
        <f t="shared" si="7"/>
        <v>0</v>
      </c>
      <c r="X48" s="182">
        <f t="shared" si="7"/>
        <v>0</v>
      </c>
    </row>
    <row r="49" spans="1:24" x14ac:dyDescent="0.25">
      <c r="A49" s="185"/>
      <c r="B49" s="186"/>
      <c r="C49" s="187"/>
      <c r="D49" s="187"/>
      <c r="E49" s="188"/>
      <c r="F49" s="181"/>
      <c r="G49" s="182">
        <f t="shared" si="10"/>
        <v>0</v>
      </c>
      <c r="H49" s="182">
        <f t="shared" si="10"/>
        <v>0</v>
      </c>
      <c r="I49" s="182">
        <f t="shared" si="10"/>
        <v>0</v>
      </c>
      <c r="J49" s="182">
        <f t="shared" si="10"/>
        <v>0</v>
      </c>
      <c r="K49" s="182">
        <f t="shared" si="10"/>
        <v>0</v>
      </c>
      <c r="L49" s="182">
        <f t="shared" si="10"/>
        <v>0</v>
      </c>
      <c r="M49" s="182">
        <f t="shared" si="10"/>
        <v>0</v>
      </c>
      <c r="N49" s="182">
        <f t="shared" si="6"/>
        <v>0</v>
      </c>
      <c r="O49" s="182">
        <f t="shared" si="11"/>
        <v>0</v>
      </c>
      <c r="P49" s="182">
        <f t="shared" si="11"/>
        <v>0</v>
      </c>
      <c r="Q49" s="182">
        <f t="shared" si="11"/>
        <v>0</v>
      </c>
      <c r="R49" s="182">
        <f t="shared" si="11"/>
        <v>0</v>
      </c>
      <c r="S49" s="182">
        <f t="shared" si="11"/>
        <v>0</v>
      </c>
      <c r="T49" s="182">
        <f t="shared" si="11"/>
        <v>0</v>
      </c>
      <c r="U49" s="182">
        <f t="shared" si="11"/>
        <v>0</v>
      </c>
      <c r="V49" s="182">
        <f t="shared" si="11"/>
        <v>0</v>
      </c>
      <c r="W49" s="182">
        <f t="shared" si="7"/>
        <v>0</v>
      </c>
      <c r="X49" s="182">
        <f t="shared" si="7"/>
        <v>0</v>
      </c>
    </row>
    <row r="50" spans="1:24" x14ac:dyDescent="0.25">
      <c r="A50" s="185"/>
      <c r="B50" s="186"/>
      <c r="C50" s="187"/>
      <c r="D50" s="187"/>
      <c r="E50" s="188"/>
      <c r="F50" s="181"/>
      <c r="G50" s="182">
        <f t="shared" si="10"/>
        <v>0</v>
      </c>
      <c r="H50" s="182">
        <f t="shared" si="10"/>
        <v>0</v>
      </c>
      <c r="I50" s="182">
        <f t="shared" si="10"/>
        <v>0</v>
      </c>
      <c r="J50" s="182">
        <f t="shared" si="10"/>
        <v>0</v>
      </c>
      <c r="K50" s="182">
        <f t="shared" si="10"/>
        <v>0</v>
      </c>
      <c r="L50" s="182">
        <f t="shared" si="10"/>
        <v>0</v>
      </c>
      <c r="M50" s="182">
        <f t="shared" si="10"/>
        <v>0</v>
      </c>
      <c r="N50" s="182">
        <f t="shared" si="6"/>
        <v>0</v>
      </c>
      <c r="O50" s="182">
        <f t="shared" si="11"/>
        <v>0</v>
      </c>
      <c r="P50" s="182">
        <f t="shared" si="11"/>
        <v>0</v>
      </c>
      <c r="Q50" s="182">
        <f t="shared" si="11"/>
        <v>0</v>
      </c>
      <c r="R50" s="182">
        <f t="shared" si="11"/>
        <v>0</v>
      </c>
      <c r="S50" s="182">
        <f t="shared" si="11"/>
        <v>0</v>
      </c>
      <c r="T50" s="182">
        <f t="shared" si="11"/>
        <v>0</v>
      </c>
      <c r="U50" s="182">
        <f t="shared" si="11"/>
        <v>0</v>
      </c>
      <c r="V50" s="182">
        <f t="shared" si="11"/>
        <v>0</v>
      </c>
      <c r="W50" s="182">
        <f t="shared" si="7"/>
        <v>0</v>
      </c>
      <c r="X50" s="182">
        <f t="shared" si="7"/>
        <v>0</v>
      </c>
    </row>
    <row r="51" spans="1:24" x14ac:dyDescent="0.25">
      <c r="A51" s="185"/>
      <c r="B51" s="186"/>
      <c r="C51" s="187"/>
      <c r="D51" s="187"/>
      <c r="E51" s="188"/>
      <c r="F51" s="181"/>
      <c r="G51" s="182">
        <f t="shared" si="10"/>
        <v>0</v>
      </c>
      <c r="H51" s="182">
        <f t="shared" si="10"/>
        <v>0</v>
      </c>
      <c r="I51" s="182">
        <f t="shared" si="10"/>
        <v>0</v>
      </c>
      <c r="J51" s="182">
        <f t="shared" si="10"/>
        <v>0</v>
      </c>
      <c r="K51" s="182">
        <f t="shared" si="10"/>
        <v>0</v>
      </c>
      <c r="L51" s="182">
        <f t="shared" si="10"/>
        <v>0</v>
      </c>
      <c r="M51" s="182">
        <f t="shared" si="10"/>
        <v>0</v>
      </c>
      <c r="N51" s="182">
        <f t="shared" si="6"/>
        <v>0</v>
      </c>
      <c r="O51" s="182">
        <f t="shared" si="11"/>
        <v>0</v>
      </c>
      <c r="P51" s="182">
        <f t="shared" si="11"/>
        <v>0</v>
      </c>
      <c r="Q51" s="182">
        <f t="shared" si="11"/>
        <v>0</v>
      </c>
      <c r="R51" s="182">
        <f t="shared" si="11"/>
        <v>0</v>
      </c>
      <c r="S51" s="182">
        <f t="shared" si="11"/>
        <v>0</v>
      </c>
      <c r="T51" s="182">
        <f t="shared" si="11"/>
        <v>0</v>
      </c>
      <c r="U51" s="182">
        <f t="shared" si="11"/>
        <v>0</v>
      </c>
      <c r="V51" s="182">
        <f t="shared" si="11"/>
        <v>0</v>
      </c>
      <c r="W51" s="182">
        <f t="shared" si="7"/>
        <v>0</v>
      </c>
      <c r="X51" s="182">
        <f t="shared" si="7"/>
        <v>0</v>
      </c>
    </row>
    <row r="52" spans="1:24" x14ac:dyDescent="0.25">
      <c r="A52" s="185"/>
      <c r="B52" s="186"/>
      <c r="C52" s="187"/>
      <c r="D52" s="187"/>
      <c r="E52" s="188"/>
      <c r="F52" s="181"/>
      <c r="G52" s="182">
        <f t="shared" si="10"/>
        <v>0</v>
      </c>
      <c r="H52" s="182">
        <f t="shared" si="10"/>
        <v>0</v>
      </c>
      <c r="I52" s="182">
        <f t="shared" si="10"/>
        <v>0</v>
      </c>
      <c r="J52" s="182">
        <f t="shared" si="10"/>
        <v>0</v>
      </c>
      <c r="K52" s="182">
        <f t="shared" si="10"/>
        <v>0</v>
      </c>
      <c r="L52" s="182">
        <f t="shared" si="10"/>
        <v>0</v>
      </c>
      <c r="M52" s="182">
        <f t="shared" si="10"/>
        <v>0</v>
      </c>
      <c r="N52" s="182">
        <f t="shared" si="6"/>
        <v>0</v>
      </c>
      <c r="O52" s="182">
        <f t="shared" si="11"/>
        <v>0</v>
      </c>
      <c r="P52" s="182">
        <f t="shared" si="11"/>
        <v>0</v>
      </c>
      <c r="Q52" s="182">
        <f t="shared" si="11"/>
        <v>0</v>
      </c>
      <c r="R52" s="182">
        <f t="shared" si="11"/>
        <v>0</v>
      </c>
      <c r="S52" s="182">
        <f t="shared" si="11"/>
        <v>0</v>
      </c>
      <c r="T52" s="182">
        <f t="shared" si="11"/>
        <v>0</v>
      </c>
      <c r="U52" s="182">
        <f t="shared" si="11"/>
        <v>0</v>
      </c>
      <c r="V52" s="182">
        <f t="shared" si="11"/>
        <v>0</v>
      </c>
      <c r="W52" s="182">
        <f t="shared" si="7"/>
        <v>0</v>
      </c>
      <c r="X52" s="182">
        <f t="shared" si="7"/>
        <v>0</v>
      </c>
    </row>
    <row r="53" spans="1:24" x14ac:dyDescent="0.25">
      <c r="A53" s="185"/>
      <c r="B53" s="186"/>
      <c r="C53" s="187"/>
      <c r="D53" s="187"/>
      <c r="E53" s="188"/>
      <c r="F53" s="181"/>
      <c r="G53" s="182">
        <f t="shared" si="10"/>
        <v>0</v>
      </c>
      <c r="H53" s="182">
        <f t="shared" si="10"/>
        <v>0</v>
      </c>
      <c r="I53" s="182">
        <f t="shared" si="10"/>
        <v>0</v>
      </c>
      <c r="J53" s="182">
        <f t="shared" si="10"/>
        <v>0</v>
      </c>
      <c r="K53" s="182">
        <f t="shared" si="10"/>
        <v>0</v>
      </c>
      <c r="L53" s="182">
        <f t="shared" si="10"/>
        <v>0</v>
      </c>
      <c r="M53" s="182">
        <f t="shared" si="10"/>
        <v>0</v>
      </c>
      <c r="N53" s="182">
        <f t="shared" si="6"/>
        <v>0</v>
      </c>
      <c r="O53" s="182">
        <f t="shared" si="11"/>
        <v>0</v>
      </c>
      <c r="P53" s="182">
        <f t="shared" si="11"/>
        <v>0</v>
      </c>
      <c r="Q53" s="182">
        <f t="shared" si="11"/>
        <v>0</v>
      </c>
      <c r="R53" s="182">
        <f t="shared" si="11"/>
        <v>0</v>
      </c>
      <c r="S53" s="182">
        <f t="shared" si="11"/>
        <v>0</v>
      </c>
      <c r="T53" s="182">
        <f t="shared" si="11"/>
        <v>0</v>
      </c>
      <c r="U53" s="182">
        <f t="shared" si="11"/>
        <v>0</v>
      </c>
      <c r="V53" s="182">
        <f t="shared" si="11"/>
        <v>0</v>
      </c>
      <c r="W53" s="182">
        <f t="shared" si="7"/>
        <v>0</v>
      </c>
      <c r="X53" s="182">
        <f t="shared" si="7"/>
        <v>0</v>
      </c>
    </row>
    <row r="54" spans="1:24" x14ac:dyDescent="0.25">
      <c r="A54" s="185"/>
      <c r="B54" s="186"/>
      <c r="C54" s="187"/>
      <c r="D54" s="187"/>
      <c r="E54" s="188"/>
      <c r="F54" s="181"/>
      <c r="G54" s="182">
        <f t="shared" si="10"/>
        <v>0</v>
      </c>
      <c r="H54" s="182">
        <f t="shared" si="10"/>
        <v>0</v>
      </c>
      <c r="I54" s="182">
        <f t="shared" si="10"/>
        <v>0</v>
      </c>
      <c r="J54" s="182">
        <f t="shared" si="10"/>
        <v>0</v>
      </c>
      <c r="K54" s="182">
        <f t="shared" si="10"/>
        <v>0</v>
      </c>
      <c r="L54" s="182">
        <f t="shared" si="10"/>
        <v>0</v>
      </c>
      <c r="M54" s="182">
        <f t="shared" si="10"/>
        <v>0</v>
      </c>
      <c r="N54" s="182">
        <f t="shared" si="6"/>
        <v>0</v>
      </c>
      <c r="O54" s="182">
        <f t="shared" si="11"/>
        <v>0</v>
      </c>
      <c r="P54" s="182">
        <f t="shared" si="11"/>
        <v>0</v>
      </c>
      <c r="Q54" s="182">
        <f t="shared" si="11"/>
        <v>0</v>
      </c>
      <c r="R54" s="182">
        <f t="shared" si="11"/>
        <v>0</v>
      </c>
      <c r="S54" s="182">
        <f t="shared" si="11"/>
        <v>0</v>
      </c>
      <c r="T54" s="182">
        <f t="shared" si="11"/>
        <v>0</v>
      </c>
      <c r="U54" s="182">
        <f t="shared" si="11"/>
        <v>0</v>
      </c>
      <c r="V54" s="182">
        <f t="shared" si="11"/>
        <v>0</v>
      </c>
      <c r="W54" s="182">
        <f t="shared" ref="W54:X73" si="12">IF($F54=W$7,SUM($C54:$E54),0)</f>
        <v>0</v>
      </c>
      <c r="X54" s="182">
        <f t="shared" si="12"/>
        <v>0</v>
      </c>
    </row>
    <row r="55" spans="1:24" x14ac:dyDescent="0.25">
      <c r="A55" s="185"/>
      <c r="B55" s="186"/>
      <c r="C55" s="187"/>
      <c r="D55" s="187"/>
      <c r="E55" s="188"/>
      <c r="F55" s="181"/>
      <c r="G55" s="182">
        <f t="shared" ref="G55:M64" si="13">IF($F55=G$7,SUM($C55:$E55),0)</f>
        <v>0</v>
      </c>
      <c r="H55" s="182">
        <f t="shared" si="13"/>
        <v>0</v>
      </c>
      <c r="I55" s="182">
        <f t="shared" si="13"/>
        <v>0</v>
      </c>
      <c r="J55" s="182">
        <f t="shared" si="13"/>
        <v>0</v>
      </c>
      <c r="K55" s="182">
        <f t="shared" si="13"/>
        <v>0</v>
      </c>
      <c r="L55" s="182">
        <f t="shared" si="13"/>
        <v>0</v>
      </c>
      <c r="M55" s="182">
        <f t="shared" si="13"/>
        <v>0</v>
      </c>
      <c r="N55" s="182">
        <f t="shared" si="6"/>
        <v>0</v>
      </c>
      <c r="O55" s="182">
        <f t="shared" ref="O55:V64" si="14">IF($F55=O$7,SUM($C55:$E55),0)</f>
        <v>0</v>
      </c>
      <c r="P55" s="182">
        <f t="shared" si="14"/>
        <v>0</v>
      </c>
      <c r="Q55" s="182">
        <f t="shared" si="14"/>
        <v>0</v>
      </c>
      <c r="R55" s="182">
        <f t="shared" si="14"/>
        <v>0</v>
      </c>
      <c r="S55" s="182">
        <f t="shared" si="14"/>
        <v>0</v>
      </c>
      <c r="T55" s="182">
        <f t="shared" si="14"/>
        <v>0</v>
      </c>
      <c r="U55" s="182">
        <f t="shared" si="14"/>
        <v>0</v>
      </c>
      <c r="V55" s="182">
        <f t="shared" si="14"/>
        <v>0</v>
      </c>
      <c r="W55" s="182">
        <f t="shared" si="12"/>
        <v>0</v>
      </c>
      <c r="X55" s="182">
        <f t="shared" si="12"/>
        <v>0</v>
      </c>
    </row>
    <row r="56" spans="1:24" x14ac:dyDescent="0.25">
      <c r="A56" s="185"/>
      <c r="B56" s="186"/>
      <c r="C56" s="187"/>
      <c r="D56" s="187"/>
      <c r="E56" s="188"/>
      <c r="F56" s="181"/>
      <c r="G56" s="182">
        <f t="shared" si="13"/>
        <v>0</v>
      </c>
      <c r="H56" s="182">
        <f t="shared" si="13"/>
        <v>0</v>
      </c>
      <c r="I56" s="182">
        <f t="shared" si="13"/>
        <v>0</v>
      </c>
      <c r="J56" s="182">
        <f t="shared" si="13"/>
        <v>0</v>
      </c>
      <c r="K56" s="182">
        <f t="shared" si="13"/>
        <v>0</v>
      </c>
      <c r="L56" s="182">
        <f t="shared" si="13"/>
        <v>0</v>
      </c>
      <c r="M56" s="182">
        <f t="shared" si="13"/>
        <v>0</v>
      </c>
      <c r="N56" s="182">
        <f t="shared" si="6"/>
        <v>0</v>
      </c>
      <c r="O56" s="182">
        <f t="shared" si="14"/>
        <v>0</v>
      </c>
      <c r="P56" s="182">
        <f t="shared" si="14"/>
        <v>0</v>
      </c>
      <c r="Q56" s="182">
        <f t="shared" si="14"/>
        <v>0</v>
      </c>
      <c r="R56" s="182">
        <f t="shared" si="14"/>
        <v>0</v>
      </c>
      <c r="S56" s="182">
        <f t="shared" si="14"/>
        <v>0</v>
      </c>
      <c r="T56" s="182">
        <f t="shared" si="14"/>
        <v>0</v>
      </c>
      <c r="U56" s="182">
        <f t="shared" si="14"/>
        <v>0</v>
      </c>
      <c r="V56" s="182">
        <f t="shared" si="14"/>
        <v>0</v>
      </c>
      <c r="W56" s="182">
        <f t="shared" si="12"/>
        <v>0</v>
      </c>
      <c r="X56" s="182">
        <f t="shared" si="12"/>
        <v>0</v>
      </c>
    </row>
    <row r="57" spans="1:24" x14ac:dyDescent="0.25">
      <c r="A57" s="185"/>
      <c r="B57" s="186"/>
      <c r="C57" s="187"/>
      <c r="D57" s="187"/>
      <c r="E57" s="188"/>
      <c r="F57" s="181"/>
      <c r="G57" s="182">
        <f t="shared" si="13"/>
        <v>0</v>
      </c>
      <c r="H57" s="182">
        <f t="shared" si="13"/>
        <v>0</v>
      </c>
      <c r="I57" s="182">
        <f t="shared" si="13"/>
        <v>0</v>
      </c>
      <c r="J57" s="182">
        <f t="shared" si="13"/>
        <v>0</v>
      </c>
      <c r="K57" s="182">
        <f t="shared" si="13"/>
        <v>0</v>
      </c>
      <c r="L57" s="182">
        <f t="shared" si="13"/>
        <v>0</v>
      </c>
      <c r="M57" s="182">
        <f t="shared" si="13"/>
        <v>0</v>
      </c>
      <c r="N57" s="182">
        <f t="shared" si="6"/>
        <v>0</v>
      </c>
      <c r="O57" s="182">
        <f t="shared" si="14"/>
        <v>0</v>
      </c>
      <c r="P57" s="182">
        <f t="shared" si="14"/>
        <v>0</v>
      </c>
      <c r="Q57" s="182">
        <f t="shared" si="14"/>
        <v>0</v>
      </c>
      <c r="R57" s="182">
        <f t="shared" si="14"/>
        <v>0</v>
      </c>
      <c r="S57" s="182">
        <f t="shared" si="14"/>
        <v>0</v>
      </c>
      <c r="T57" s="182">
        <f t="shared" si="14"/>
        <v>0</v>
      </c>
      <c r="U57" s="182">
        <f t="shared" si="14"/>
        <v>0</v>
      </c>
      <c r="V57" s="182">
        <f t="shared" si="14"/>
        <v>0</v>
      </c>
      <c r="W57" s="182">
        <f t="shared" si="12"/>
        <v>0</v>
      </c>
      <c r="X57" s="182">
        <f t="shared" si="12"/>
        <v>0</v>
      </c>
    </row>
    <row r="58" spans="1:24" x14ac:dyDescent="0.25">
      <c r="A58" s="185"/>
      <c r="B58" s="186"/>
      <c r="C58" s="187"/>
      <c r="D58" s="187"/>
      <c r="E58" s="188"/>
      <c r="F58" s="181"/>
      <c r="G58" s="182">
        <f t="shared" si="13"/>
        <v>0</v>
      </c>
      <c r="H58" s="182">
        <f t="shared" si="13"/>
        <v>0</v>
      </c>
      <c r="I58" s="182">
        <f t="shared" si="13"/>
        <v>0</v>
      </c>
      <c r="J58" s="182">
        <f t="shared" si="13"/>
        <v>0</v>
      </c>
      <c r="K58" s="182">
        <f t="shared" si="13"/>
        <v>0</v>
      </c>
      <c r="L58" s="182">
        <f t="shared" si="13"/>
        <v>0</v>
      </c>
      <c r="M58" s="182">
        <f t="shared" si="13"/>
        <v>0</v>
      </c>
      <c r="N58" s="182">
        <f t="shared" ref="N58:N89" si="15">IF($F58=N$7,SUM($C58:$E58),0)</f>
        <v>0</v>
      </c>
      <c r="O58" s="182">
        <f t="shared" si="14"/>
        <v>0</v>
      </c>
      <c r="P58" s="182">
        <f t="shared" si="14"/>
        <v>0</v>
      </c>
      <c r="Q58" s="182">
        <f t="shared" si="14"/>
        <v>0</v>
      </c>
      <c r="R58" s="182">
        <f t="shared" si="14"/>
        <v>0</v>
      </c>
      <c r="S58" s="182">
        <f t="shared" si="14"/>
        <v>0</v>
      </c>
      <c r="T58" s="182">
        <f t="shared" si="14"/>
        <v>0</v>
      </c>
      <c r="U58" s="182">
        <f t="shared" si="14"/>
        <v>0</v>
      </c>
      <c r="V58" s="182">
        <f t="shared" si="14"/>
        <v>0</v>
      </c>
      <c r="W58" s="182">
        <f t="shared" si="12"/>
        <v>0</v>
      </c>
      <c r="X58" s="182">
        <f t="shared" si="12"/>
        <v>0</v>
      </c>
    </row>
    <row r="59" spans="1:24" x14ac:dyDescent="0.25">
      <c r="A59" s="185"/>
      <c r="B59" s="186"/>
      <c r="C59" s="187"/>
      <c r="D59" s="187"/>
      <c r="E59" s="188"/>
      <c r="F59" s="181"/>
      <c r="G59" s="182">
        <f t="shared" si="13"/>
        <v>0</v>
      </c>
      <c r="H59" s="182">
        <f t="shared" si="13"/>
        <v>0</v>
      </c>
      <c r="I59" s="182">
        <f t="shared" si="13"/>
        <v>0</v>
      </c>
      <c r="J59" s="182">
        <f t="shared" si="13"/>
        <v>0</v>
      </c>
      <c r="K59" s="182">
        <f t="shared" si="13"/>
        <v>0</v>
      </c>
      <c r="L59" s="182">
        <f t="shared" si="13"/>
        <v>0</v>
      </c>
      <c r="M59" s="182">
        <f t="shared" si="13"/>
        <v>0</v>
      </c>
      <c r="N59" s="182">
        <f t="shared" si="15"/>
        <v>0</v>
      </c>
      <c r="O59" s="182">
        <f t="shared" si="14"/>
        <v>0</v>
      </c>
      <c r="P59" s="182">
        <f t="shared" si="14"/>
        <v>0</v>
      </c>
      <c r="Q59" s="182">
        <f t="shared" si="14"/>
        <v>0</v>
      </c>
      <c r="R59" s="182">
        <f t="shared" si="14"/>
        <v>0</v>
      </c>
      <c r="S59" s="182">
        <f t="shared" si="14"/>
        <v>0</v>
      </c>
      <c r="T59" s="182">
        <f t="shared" si="14"/>
        <v>0</v>
      </c>
      <c r="U59" s="182">
        <f t="shared" si="14"/>
        <v>0</v>
      </c>
      <c r="V59" s="182">
        <f t="shared" si="14"/>
        <v>0</v>
      </c>
      <c r="W59" s="182">
        <f t="shared" si="12"/>
        <v>0</v>
      </c>
      <c r="X59" s="182">
        <f t="shared" si="12"/>
        <v>0</v>
      </c>
    </row>
    <row r="60" spans="1:24" x14ac:dyDescent="0.25">
      <c r="A60" s="185"/>
      <c r="B60" s="186"/>
      <c r="C60" s="187"/>
      <c r="D60" s="187"/>
      <c r="E60" s="188"/>
      <c r="F60" s="181"/>
      <c r="G60" s="182">
        <f t="shared" si="13"/>
        <v>0</v>
      </c>
      <c r="H60" s="182">
        <f t="shared" si="13"/>
        <v>0</v>
      </c>
      <c r="I60" s="182">
        <f t="shared" si="13"/>
        <v>0</v>
      </c>
      <c r="J60" s="182">
        <f t="shared" si="13"/>
        <v>0</v>
      </c>
      <c r="K60" s="182">
        <f t="shared" si="13"/>
        <v>0</v>
      </c>
      <c r="L60" s="182">
        <f t="shared" si="13"/>
        <v>0</v>
      </c>
      <c r="M60" s="182">
        <f t="shared" si="13"/>
        <v>0</v>
      </c>
      <c r="N60" s="182">
        <f t="shared" si="15"/>
        <v>0</v>
      </c>
      <c r="O60" s="182">
        <f t="shared" si="14"/>
        <v>0</v>
      </c>
      <c r="P60" s="182">
        <f t="shared" si="14"/>
        <v>0</v>
      </c>
      <c r="Q60" s="182">
        <f t="shared" si="14"/>
        <v>0</v>
      </c>
      <c r="R60" s="182">
        <f t="shared" si="14"/>
        <v>0</v>
      </c>
      <c r="S60" s="182">
        <f t="shared" si="14"/>
        <v>0</v>
      </c>
      <c r="T60" s="182">
        <f t="shared" si="14"/>
        <v>0</v>
      </c>
      <c r="U60" s="182">
        <f t="shared" si="14"/>
        <v>0</v>
      </c>
      <c r="V60" s="182">
        <f t="shared" si="14"/>
        <v>0</v>
      </c>
      <c r="W60" s="182">
        <f t="shared" si="12"/>
        <v>0</v>
      </c>
      <c r="X60" s="182">
        <f t="shared" si="12"/>
        <v>0</v>
      </c>
    </row>
    <row r="61" spans="1:24" x14ac:dyDescent="0.25">
      <c r="A61" s="185"/>
      <c r="B61" s="186"/>
      <c r="C61" s="187"/>
      <c r="D61" s="187"/>
      <c r="E61" s="188"/>
      <c r="F61" s="181"/>
      <c r="G61" s="182">
        <f t="shared" si="13"/>
        <v>0</v>
      </c>
      <c r="H61" s="182">
        <f t="shared" si="13"/>
        <v>0</v>
      </c>
      <c r="I61" s="182">
        <f t="shared" si="13"/>
        <v>0</v>
      </c>
      <c r="J61" s="182">
        <f t="shared" si="13"/>
        <v>0</v>
      </c>
      <c r="K61" s="182">
        <f t="shared" si="13"/>
        <v>0</v>
      </c>
      <c r="L61" s="182">
        <f t="shared" si="13"/>
        <v>0</v>
      </c>
      <c r="M61" s="182">
        <f t="shared" si="13"/>
        <v>0</v>
      </c>
      <c r="N61" s="182">
        <f t="shared" si="15"/>
        <v>0</v>
      </c>
      <c r="O61" s="182">
        <f t="shared" si="14"/>
        <v>0</v>
      </c>
      <c r="P61" s="182">
        <f t="shared" si="14"/>
        <v>0</v>
      </c>
      <c r="Q61" s="182">
        <f t="shared" si="14"/>
        <v>0</v>
      </c>
      <c r="R61" s="182">
        <f t="shared" si="14"/>
        <v>0</v>
      </c>
      <c r="S61" s="182">
        <f t="shared" si="14"/>
        <v>0</v>
      </c>
      <c r="T61" s="182">
        <f t="shared" si="14"/>
        <v>0</v>
      </c>
      <c r="U61" s="182">
        <f t="shared" si="14"/>
        <v>0</v>
      </c>
      <c r="V61" s="182">
        <f t="shared" si="14"/>
        <v>0</v>
      </c>
      <c r="W61" s="182">
        <f t="shared" si="12"/>
        <v>0</v>
      </c>
      <c r="X61" s="182">
        <f t="shared" si="12"/>
        <v>0</v>
      </c>
    </row>
    <row r="62" spans="1:24" x14ac:dyDescent="0.25">
      <c r="A62" s="185"/>
      <c r="B62" s="186"/>
      <c r="C62" s="187"/>
      <c r="D62" s="187"/>
      <c r="E62" s="188"/>
      <c r="F62" s="181"/>
      <c r="G62" s="182">
        <f t="shared" si="13"/>
        <v>0</v>
      </c>
      <c r="H62" s="182">
        <f t="shared" si="13"/>
        <v>0</v>
      </c>
      <c r="I62" s="182">
        <f t="shared" si="13"/>
        <v>0</v>
      </c>
      <c r="J62" s="182">
        <f t="shared" si="13"/>
        <v>0</v>
      </c>
      <c r="K62" s="182">
        <f t="shared" si="13"/>
        <v>0</v>
      </c>
      <c r="L62" s="182">
        <f t="shared" si="13"/>
        <v>0</v>
      </c>
      <c r="M62" s="182">
        <f t="shared" si="13"/>
        <v>0</v>
      </c>
      <c r="N62" s="182">
        <f t="shared" si="15"/>
        <v>0</v>
      </c>
      <c r="O62" s="182">
        <f t="shared" si="14"/>
        <v>0</v>
      </c>
      <c r="P62" s="182">
        <f t="shared" si="14"/>
        <v>0</v>
      </c>
      <c r="Q62" s="182">
        <f t="shared" si="14"/>
        <v>0</v>
      </c>
      <c r="R62" s="182">
        <f t="shared" si="14"/>
        <v>0</v>
      </c>
      <c r="S62" s="182">
        <f t="shared" si="14"/>
        <v>0</v>
      </c>
      <c r="T62" s="182">
        <f t="shared" si="14"/>
        <v>0</v>
      </c>
      <c r="U62" s="182">
        <f t="shared" si="14"/>
        <v>0</v>
      </c>
      <c r="V62" s="182">
        <f t="shared" si="14"/>
        <v>0</v>
      </c>
      <c r="W62" s="182">
        <f t="shared" si="12"/>
        <v>0</v>
      </c>
      <c r="X62" s="182">
        <f t="shared" si="12"/>
        <v>0</v>
      </c>
    </row>
    <row r="63" spans="1:24" x14ac:dyDescent="0.25">
      <c r="A63" s="185"/>
      <c r="B63" s="186"/>
      <c r="C63" s="187"/>
      <c r="D63" s="187"/>
      <c r="E63" s="188"/>
      <c r="F63" s="181"/>
      <c r="G63" s="182">
        <f t="shared" si="13"/>
        <v>0</v>
      </c>
      <c r="H63" s="182">
        <f t="shared" si="13"/>
        <v>0</v>
      </c>
      <c r="I63" s="182">
        <f t="shared" si="13"/>
        <v>0</v>
      </c>
      <c r="J63" s="182">
        <f t="shared" si="13"/>
        <v>0</v>
      </c>
      <c r="K63" s="182">
        <f t="shared" si="13"/>
        <v>0</v>
      </c>
      <c r="L63" s="182">
        <f t="shared" si="13"/>
        <v>0</v>
      </c>
      <c r="M63" s="182">
        <f t="shared" si="13"/>
        <v>0</v>
      </c>
      <c r="N63" s="182">
        <f t="shared" si="15"/>
        <v>0</v>
      </c>
      <c r="O63" s="182">
        <f t="shared" si="14"/>
        <v>0</v>
      </c>
      <c r="P63" s="182">
        <f t="shared" si="14"/>
        <v>0</v>
      </c>
      <c r="Q63" s="182">
        <f t="shared" si="14"/>
        <v>0</v>
      </c>
      <c r="R63" s="182">
        <f t="shared" si="14"/>
        <v>0</v>
      </c>
      <c r="S63" s="182">
        <f t="shared" si="14"/>
        <v>0</v>
      </c>
      <c r="T63" s="182">
        <f t="shared" si="14"/>
        <v>0</v>
      </c>
      <c r="U63" s="182">
        <f t="shared" si="14"/>
        <v>0</v>
      </c>
      <c r="V63" s="182">
        <f t="shared" si="14"/>
        <v>0</v>
      </c>
      <c r="W63" s="182">
        <f t="shared" si="12"/>
        <v>0</v>
      </c>
      <c r="X63" s="182">
        <f t="shared" si="12"/>
        <v>0</v>
      </c>
    </row>
    <row r="64" spans="1:24" x14ac:dyDescent="0.25">
      <c r="A64" s="185"/>
      <c r="B64" s="186"/>
      <c r="C64" s="187"/>
      <c r="D64" s="187"/>
      <c r="E64" s="188"/>
      <c r="F64" s="181"/>
      <c r="G64" s="182">
        <f t="shared" si="13"/>
        <v>0</v>
      </c>
      <c r="H64" s="182">
        <f t="shared" si="13"/>
        <v>0</v>
      </c>
      <c r="I64" s="182">
        <f t="shared" si="13"/>
        <v>0</v>
      </c>
      <c r="J64" s="182">
        <f t="shared" si="13"/>
        <v>0</v>
      </c>
      <c r="K64" s="182">
        <f t="shared" si="13"/>
        <v>0</v>
      </c>
      <c r="L64" s="182">
        <f t="shared" si="13"/>
        <v>0</v>
      </c>
      <c r="M64" s="182">
        <f t="shared" si="13"/>
        <v>0</v>
      </c>
      <c r="N64" s="182">
        <f t="shared" si="15"/>
        <v>0</v>
      </c>
      <c r="O64" s="182">
        <f t="shared" si="14"/>
        <v>0</v>
      </c>
      <c r="P64" s="182">
        <f t="shared" si="14"/>
        <v>0</v>
      </c>
      <c r="Q64" s="182">
        <f t="shared" si="14"/>
        <v>0</v>
      </c>
      <c r="R64" s="182">
        <f t="shared" si="14"/>
        <v>0</v>
      </c>
      <c r="S64" s="182">
        <f t="shared" si="14"/>
        <v>0</v>
      </c>
      <c r="T64" s="182">
        <f t="shared" si="14"/>
        <v>0</v>
      </c>
      <c r="U64" s="182">
        <f t="shared" si="14"/>
        <v>0</v>
      </c>
      <c r="V64" s="182">
        <f t="shared" si="14"/>
        <v>0</v>
      </c>
      <c r="W64" s="182">
        <f t="shared" si="12"/>
        <v>0</v>
      </c>
      <c r="X64" s="182">
        <f t="shared" si="12"/>
        <v>0</v>
      </c>
    </row>
    <row r="65" spans="1:24" x14ac:dyDescent="0.25">
      <c r="A65" s="185"/>
      <c r="B65" s="186"/>
      <c r="C65" s="187"/>
      <c r="D65" s="187"/>
      <c r="E65" s="188"/>
      <c r="F65" s="181"/>
      <c r="G65" s="182">
        <f t="shared" ref="G65:M74" si="16">IF($F65=G$7,SUM($C65:$E65),0)</f>
        <v>0</v>
      </c>
      <c r="H65" s="182">
        <f t="shared" si="16"/>
        <v>0</v>
      </c>
      <c r="I65" s="182">
        <f t="shared" si="16"/>
        <v>0</v>
      </c>
      <c r="J65" s="182">
        <f t="shared" si="16"/>
        <v>0</v>
      </c>
      <c r="K65" s="182">
        <f t="shared" si="16"/>
        <v>0</v>
      </c>
      <c r="L65" s="182">
        <f t="shared" si="16"/>
        <v>0</v>
      </c>
      <c r="M65" s="182">
        <f t="shared" si="16"/>
        <v>0</v>
      </c>
      <c r="N65" s="182">
        <f t="shared" si="15"/>
        <v>0</v>
      </c>
      <c r="O65" s="182">
        <f t="shared" ref="O65:V74" si="17">IF($F65=O$7,SUM($C65:$E65),0)</f>
        <v>0</v>
      </c>
      <c r="P65" s="182">
        <f t="shared" si="17"/>
        <v>0</v>
      </c>
      <c r="Q65" s="182">
        <f t="shared" si="17"/>
        <v>0</v>
      </c>
      <c r="R65" s="182">
        <f t="shared" si="17"/>
        <v>0</v>
      </c>
      <c r="S65" s="182">
        <f t="shared" si="17"/>
        <v>0</v>
      </c>
      <c r="T65" s="182">
        <f t="shared" si="17"/>
        <v>0</v>
      </c>
      <c r="U65" s="182">
        <f t="shared" si="17"/>
        <v>0</v>
      </c>
      <c r="V65" s="182">
        <f t="shared" si="17"/>
        <v>0</v>
      </c>
      <c r="W65" s="182">
        <f t="shared" si="12"/>
        <v>0</v>
      </c>
      <c r="X65" s="182">
        <f t="shared" si="12"/>
        <v>0</v>
      </c>
    </row>
    <row r="66" spans="1:24" x14ac:dyDescent="0.25">
      <c r="A66" s="185"/>
      <c r="B66" s="186"/>
      <c r="C66" s="187"/>
      <c r="D66" s="187"/>
      <c r="E66" s="188"/>
      <c r="F66" s="181"/>
      <c r="G66" s="182">
        <f t="shared" si="16"/>
        <v>0</v>
      </c>
      <c r="H66" s="182">
        <f t="shared" si="16"/>
        <v>0</v>
      </c>
      <c r="I66" s="182">
        <f t="shared" si="16"/>
        <v>0</v>
      </c>
      <c r="J66" s="182">
        <f t="shared" si="16"/>
        <v>0</v>
      </c>
      <c r="K66" s="182">
        <f t="shared" si="16"/>
        <v>0</v>
      </c>
      <c r="L66" s="182">
        <f t="shared" si="16"/>
        <v>0</v>
      </c>
      <c r="M66" s="182">
        <f t="shared" si="16"/>
        <v>0</v>
      </c>
      <c r="N66" s="182">
        <f t="shared" si="15"/>
        <v>0</v>
      </c>
      <c r="O66" s="182">
        <f t="shared" si="17"/>
        <v>0</v>
      </c>
      <c r="P66" s="182">
        <f t="shared" si="17"/>
        <v>0</v>
      </c>
      <c r="Q66" s="182">
        <f t="shared" si="17"/>
        <v>0</v>
      </c>
      <c r="R66" s="182">
        <f t="shared" si="17"/>
        <v>0</v>
      </c>
      <c r="S66" s="182">
        <f t="shared" si="17"/>
        <v>0</v>
      </c>
      <c r="T66" s="182">
        <f t="shared" si="17"/>
        <v>0</v>
      </c>
      <c r="U66" s="182">
        <f t="shared" si="17"/>
        <v>0</v>
      </c>
      <c r="V66" s="182">
        <f t="shared" si="17"/>
        <v>0</v>
      </c>
      <c r="W66" s="182">
        <f t="shared" si="12"/>
        <v>0</v>
      </c>
      <c r="X66" s="182">
        <f t="shared" si="12"/>
        <v>0</v>
      </c>
    </row>
    <row r="67" spans="1:24" x14ac:dyDescent="0.25">
      <c r="A67" s="185"/>
      <c r="B67" s="186"/>
      <c r="C67" s="187"/>
      <c r="D67" s="187"/>
      <c r="E67" s="188"/>
      <c r="F67" s="181"/>
      <c r="G67" s="182">
        <f t="shared" si="16"/>
        <v>0</v>
      </c>
      <c r="H67" s="182">
        <f t="shared" si="16"/>
        <v>0</v>
      </c>
      <c r="I67" s="182">
        <f t="shared" si="16"/>
        <v>0</v>
      </c>
      <c r="J67" s="182">
        <f t="shared" si="16"/>
        <v>0</v>
      </c>
      <c r="K67" s="182">
        <f t="shared" si="16"/>
        <v>0</v>
      </c>
      <c r="L67" s="182">
        <f t="shared" si="16"/>
        <v>0</v>
      </c>
      <c r="M67" s="182">
        <f t="shared" si="16"/>
        <v>0</v>
      </c>
      <c r="N67" s="182">
        <f t="shared" si="15"/>
        <v>0</v>
      </c>
      <c r="O67" s="182">
        <f t="shared" si="17"/>
        <v>0</v>
      </c>
      <c r="P67" s="182">
        <f t="shared" si="17"/>
        <v>0</v>
      </c>
      <c r="Q67" s="182">
        <f t="shared" si="17"/>
        <v>0</v>
      </c>
      <c r="R67" s="182">
        <f t="shared" si="17"/>
        <v>0</v>
      </c>
      <c r="S67" s="182">
        <f t="shared" si="17"/>
        <v>0</v>
      </c>
      <c r="T67" s="182">
        <f t="shared" si="17"/>
        <v>0</v>
      </c>
      <c r="U67" s="182">
        <f t="shared" si="17"/>
        <v>0</v>
      </c>
      <c r="V67" s="182">
        <f t="shared" si="17"/>
        <v>0</v>
      </c>
      <c r="W67" s="182">
        <f t="shared" si="12"/>
        <v>0</v>
      </c>
      <c r="X67" s="182">
        <f t="shared" si="12"/>
        <v>0</v>
      </c>
    </row>
    <row r="68" spans="1:24" x14ac:dyDescent="0.25">
      <c r="A68" s="185"/>
      <c r="B68" s="186"/>
      <c r="C68" s="187"/>
      <c r="D68" s="187"/>
      <c r="E68" s="188"/>
      <c r="F68" s="181"/>
      <c r="G68" s="182">
        <f t="shared" si="16"/>
        <v>0</v>
      </c>
      <c r="H68" s="182">
        <f t="shared" si="16"/>
        <v>0</v>
      </c>
      <c r="I68" s="182">
        <f t="shared" si="16"/>
        <v>0</v>
      </c>
      <c r="J68" s="182">
        <f t="shared" si="16"/>
        <v>0</v>
      </c>
      <c r="K68" s="182">
        <f t="shared" si="16"/>
        <v>0</v>
      </c>
      <c r="L68" s="182">
        <f t="shared" si="16"/>
        <v>0</v>
      </c>
      <c r="M68" s="182">
        <f t="shared" si="16"/>
        <v>0</v>
      </c>
      <c r="N68" s="182">
        <f t="shared" si="15"/>
        <v>0</v>
      </c>
      <c r="O68" s="182">
        <f t="shared" si="17"/>
        <v>0</v>
      </c>
      <c r="P68" s="182">
        <f t="shared" si="17"/>
        <v>0</v>
      </c>
      <c r="Q68" s="182">
        <f t="shared" si="17"/>
        <v>0</v>
      </c>
      <c r="R68" s="182">
        <f t="shared" si="17"/>
        <v>0</v>
      </c>
      <c r="S68" s="182">
        <f t="shared" si="17"/>
        <v>0</v>
      </c>
      <c r="T68" s="182">
        <f t="shared" si="17"/>
        <v>0</v>
      </c>
      <c r="U68" s="182">
        <f t="shared" si="17"/>
        <v>0</v>
      </c>
      <c r="V68" s="182">
        <f t="shared" si="17"/>
        <v>0</v>
      </c>
      <c r="W68" s="182">
        <f t="shared" si="12"/>
        <v>0</v>
      </c>
      <c r="X68" s="182">
        <f t="shared" si="12"/>
        <v>0</v>
      </c>
    </row>
    <row r="69" spans="1:24" x14ac:dyDescent="0.25">
      <c r="A69" s="185"/>
      <c r="B69" s="186"/>
      <c r="C69" s="187"/>
      <c r="D69" s="187"/>
      <c r="E69" s="188"/>
      <c r="F69" s="181"/>
      <c r="G69" s="182">
        <f t="shared" si="16"/>
        <v>0</v>
      </c>
      <c r="H69" s="182">
        <f t="shared" si="16"/>
        <v>0</v>
      </c>
      <c r="I69" s="182">
        <f t="shared" si="16"/>
        <v>0</v>
      </c>
      <c r="J69" s="182">
        <f t="shared" si="16"/>
        <v>0</v>
      </c>
      <c r="K69" s="182">
        <f t="shared" si="16"/>
        <v>0</v>
      </c>
      <c r="L69" s="182">
        <f t="shared" si="16"/>
        <v>0</v>
      </c>
      <c r="M69" s="182">
        <f t="shared" si="16"/>
        <v>0</v>
      </c>
      <c r="N69" s="182">
        <f t="shared" si="15"/>
        <v>0</v>
      </c>
      <c r="O69" s="182">
        <f t="shared" si="17"/>
        <v>0</v>
      </c>
      <c r="P69" s="182">
        <f t="shared" si="17"/>
        <v>0</v>
      </c>
      <c r="Q69" s="182">
        <f t="shared" si="17"/>
        <v>0</v>
      </c>
      <c r="R69" s="182">
        <f t="shared" si="17"/>
        <v>0</v>
      </c>
      <c r="S69" s="182">
        <f t="shared" si="17"/>
        <v>0</v>
      </c>
      <c r="T69" s="182">
        <f t="shared" si="17"/>
        <v>0</v>
      </c>
      <c r="U69" s="182">
        <f t="shared" si="17"/>
        <v>0</v>
      </c>
      <c r="V69" s="182">
        <f t="shared" si="17"/>
        <v>0</v>
      </c>
      <c r="W69" s="182">
        <f t="shared" si="12"/>
        <v>0</v>
      </c>
      <c r="X69" s="182">
        <f t="shared" si="12"/>
        <v>0</v>
      </c>
    </row>
    <row r="70" spans="1:24" x14ac:dyDescent="0.25">
      <c r="A70" s="185"/>
      <c r="B70" s="186"/>
      <c r="C70" s="187"/>
      <c r="D70" s="187"/>
      <c r="E70" s="188"/>
      <c r="F70" s="181"/>
      <c r="G70" s="182">
        <f t="shared" si="16"/>
        <v>0</v>
      </c>
      <c r="H70" s="182">
        <f t="shared" si="16"/>
        <v>0</v>
      </c>
      <c r="I70" s="182">
        <f t="shared" si="16"/>
        <v>0</v>
      </c>
      <c r="J70" s="182">
        <f t="shared" si="16"/>
        <v>0</v>
      </c>
      <c r="K70" s="182">
        <f t="shared" si="16"/>
        <v>0</v>
      </c>
      <c r="L70" s="182">
        <f t="shared" si="16"/>
        <v>0</v>
      </c>
      <c r="M70" s="182">
        <f t="shared" si="16"/>
        <v>0</v>
      </c>
      <c r="N70" s="182">
        <f t="shared" si="15"/>
        <v>0</v>
      </c>
      <c r="O70" s="182">
        <f t="shared" si="17"/>
        <v>0</v>
      </c>
      <c r="P70" s="182">
        <f t="shared" si="17"/>
        <v>0</v>
      </c>
      <c r="Q70" s="182">
        <f t="shared" si="17"/>
        <v>0</v>
      </c>
      <c r="R70" s="182">
        <f t="shared" si="17"/>
        <v>0</v>
      </c>
      <c r="S70" s="182">
        <f t="shared" si="17"/>
        <v>0</v>
      </c>
      <c r="T70" s="182">
        <f t="shared" si="17"/>
        <v>0</v>
      </c>
      <c r="U70" s="182">
        <f t="shared" si="17"/>
        <v>0</v>
      </c>
      <c r="V70" s="182">
        <f t="shared" si="17"/>
        <v>0</v>
      </c>
      <c r="W70" s="182">
        <f t="shared" si="12"/>
        <v>0</v>
      </c>
      <c r="X70" s="182">
        <f t="shared" si="12"/>
        <v>0</v>
      </c>
    </row>
    <row r="71" spans="1:24" x14ac:dyDescent="0.25">
      <c r="A71" s="185"/>
      <c r="B71" s="186"/>
      <c r="C71" s="187"/>
      <c r="D71" s="187"/>
      <c r="E71" s="188"/>
      <c r="F71" s="181"/>
      <c r="G71" s="182">
        <f t="shared" si="16"/>
        <v>0</v>
      </c>
      <c r="H71" s="182">
        <f t="shared" si="16"/>
        <v>0</v>
      </c>
      <c r="I71" s="182">
        <f t="shared" si="16"/>
        <v>0</v>
      </c>
      <c r="J71" s="182">
        <f t="shared" si="16"/>
        <v>0</v>
      </c>
      <c r="K71" s="182">
        <f t="shared" si="16"/>
        <v>0</v>
      </c>
      <c r="L71" s="182">
        <f t="shared" si="16"/>
        <v>0</v>
      </c>
      <c r="M71" s="182">
        <f t="shared" si="16"/>
        <v>0</v>
      </c>
      <c r="N71" s="182">
        <f t="shared" si="15"/>
        <v>0</v>
      </c>
      <c r="O71" s="182">
        <f t="shared" si="17"/>
        <v>0</v>
      </c>
      <c r="P71" s="182">
        <f t="shared" si="17"/>
        <v>0</v>
      </c>
      <c r="Q71" s="182">
        <f t="shared" si="17"/>
        <v>0</v>
      </c>
      <c r="R71" s="182">
        <f t="shared" si="17"/>
        <v>0</v>
      </c>
      <c r="S71" s="182">
        <f t="shared" si="17"/>
        <v>0</v>
      </c>
      <c r="T71" s="182">
        <f t="shared" si="17"/>
        <v>0</v>
      </c>
      <c r="U71" s="182">
        <f t="shared" si="17"/>
        <v>0</v>
      </c>
      <c r="V71" s="182">
        <f t="shared" si="17"/>
        <v>0</v>
      </c>
      <c r="W71" s="182">
        <f t="shared" si="12"/>
        <v>0</v>
      </c>
      <c r="X71" s="182">
        <f t="shared" si="12"/>
        <v>0</v>
      </c>
    </row>
    <row r="72" spans="1:24" x14ac:dyDescent="0.25">
      <c r="A72" s="185"/>
      <c r="B72" s="186"/>
      <c r="C72" s="187"/>
      <c r="D72" s="187"/>
      <c r="E72" s="188"/>
      <c r="F72" s="181"/>
      <c r="G72" s="182">
        <f t="shared" si="16"/>
        <v>0</v>
      </c>
      <c r="H72" s="182">
        <f t="shared" si="16"/>
        <v>0</v>
      </c>
      <c r="I72" s="182">
        <f t="shared" si="16"/>
        <v>0</v>
      </c>
      <c r="J72" s="182">
        <f t="shared" si="16"/>
        <v>0</v>
      </c>
      <c r="K72" s="182">
        <f t="shared" si="16"/>
        <v>0</v>
      </c>
      <c r="L72" s="182">
        <f t="shared" si="16"/>
        <v>0</v>
      </c>
      <c r="M72" s="182">
        <f t="shared" si="16"/>
        <v>0</v>
      </c>
      <c r="N72" s="182">
        <f t="shared" si="15"/>
        <v>0</v>
      </c>
      <c r="O72" s="182">
        <f t="shared" si="17"/>
        <v>0</v>
      </c>
      <c r="P72" s="182">
        <f t="shared" si="17"/>
        <v>0</v>
      </c>
      <c r="Q72" s="182">
        <f t="shared" si="17"/>
        <v>0</v>
      </c>
      <c r="R72" s="182">
        <f t="shared" si="17"/>
        <v>0</v>
      </c>
      <c r="S72" s="182">
        <f t="shared" si="17"/>
        <v>0</v>
      </c>
      <c r="T72" s="182">
        <f t="shared" si="17"/>
        <v>0</v>
      </c>
      <c r="U72" s="182">
        <f t="shared" si="17"/>
        <v>0</v>
      </c>
      <c r="V72" s="182">
        <f t="shared" si="17"/>
        <v>0</v>
      </c>
      <c r="W72" s="182">
        <f t="shared" si="12"/>
        <v>0</v>
      </c>
      <c r="X72" s="182">
        <f t="shared" si="12"/>
        <v>0</v>
      </c>
    </row>
    <row r="73" spans="1:24" x14ac:dyDescent="0.25">
      <c r="A73" s="185"/>
      <c r="B73" s="186"/>
      <c r="C73" s="187"/>
      <c r="D73" s="187"/>
      <c r="E73" s="188"/>
      <c r="F73" s="181"/>
      <c r="G73" s="182">
        <f t="shared" si="16"/>
        <v>0</v>
      </c>
      <c r="H73" s="182">
        <f t="shared" si="16"/>
        <v>0</v>
      </c>
      <c r="I73" s="182">
        <f t="shared" si="16"/>
        <v>0</v>
      </c>
      <c r="J73" s="182">
        <f t="shared" si="16"/>
        <v>0</v>
      </c>
      <c r="K73" s="182">
        <f t="shared" si="16"/>
        <v>0</v>
      </c>
      <c r="L73" s="182">
        <f t="shared" si="16"/>
        <v>0</v>
      </c>
      <c r="M73" s="182">
        <f t="shared" si="16"/>
        <v>0</v>
      </c>
      <c r="N73" s="182">
        <f t="shared" si="15"/>
        <v>0</v>
      </c>
      <c r="O73" s="182">
        <f t="shared" si="17"/>
        <v>0</v>
      </c>
      <c r="P73" s="182">
        <f t="shared" si="17"/>
        <v>0</v>
      </c>
      <c r="Q73" s="182">
        <f t="shared" si="17"/>
        <v>0</v>
      </c>
      <c r="R73" s="182">
        <f t="shared" si="17"/>
        <v>0</v>
      </c>
      <c r="S73" s="182">
        <f t="shared" si="17"/>
        <v>0</v>
      </c>
      <c r="T73" s="182">
        <f t="shared" si="17"/>
        <v>0</v>
      </c>
      <c r="U73" s="182">
        <f t="shared" si="17"/>
        <v>0</v>
      </c>
      <c r="V73" s="182">
        <f t="shared" si="17"/>
        <v>0</v>
      </c>
      <c r="W73" s="182">
        <f t="shared" si="12"/>
        <v>0</v>
      </c>
      <c r="X73" s="182">
        <f t="shared" si="12"/>
        <v>0</v>
      </c>
    </row>
    <row r="74" spans="1:24" x14ac:dyDescent="0.25">
      <c r="A74" s="185"/>
      <c r="B74" s="186"/>
      <c r="C74" s="187"/>
      <c r="D74" s="187"/>
      <c r="E74" s="188"/>
      <c r="F74" s="181"/>
      <c r="G74" s="182">
        <f t="shared" si="16"/>
        <v>0</v>
      </c>
      <c r="H74" s="182">
        <f t="shared" si="16"/>
        <v>0</v>
      </c>
      <c r="I74" s="182">
        <f t="shared" si="16"/>
        <v>0</v>
      </c>
      <c r="J74" s="182">
        <f t="shared" si="16"/>
        <v>0</v>
      </c>
      <c r="K74" s="182">
        <f t="shared" si="16"/>
        <v>0</v>
      </c>
      <c r="L74" s="182">
        <f t="shared" si="16"/>
        <v>0</v>
      </c>
      <c r="M74" s="182">
        <f t="shared" si="16"/>
        <v>0</v>
      </c>
      <c r="N74" s="182">
        <f t="shared" si="15"/>
        <v>0</v>
      </c>
      <c r="O74" s="182">
        <f t="shared" si="17"/>
        <v>0</v>
      </c>
      <c r="P74" s="182">
        <f t="shared" si="17"/>
        <v>0</v>
      </c>
      <c r="Q74" s="182">
        <f t="shared" si="17"/>
        <v>0</v>
      </c>
      <c r="R74" s="182">
        <f t="shared" si="17"/>
        <v>0</v>
      </c>
      <c r="S74" s="182">
        <f t="shared" si="17"/>
        <v>0</v>
      </c>
      <c r="T74" s="182">
        <f t="shared" si="17"/>
        <v>0</v>
      </c>
      <c r="U74" s="182">
        <f t="shared" si="17"/>
        <v>0</v>
      </c>
      <c r="V74" s="182">
        <f t="shared" si="17"/>
        <v>0</v>
      </c>
      <c r="W74" s="182">
        <f t="shared" ref="W74:X93" si="18">IF($F74=W$7,SUM($C74:$E74),0)</f>
        <v>0</v>
      </c>
      <c r="X74" s="182">
        <f t="shared" si="18"/>
        <v>0</v>
      </c>
    </row>
    <row r="75" spans="1:24" x14ac:dyDescent="0.25">
      <c r="A75" s="185"/>
      <c r="B75" s="186"/>
      <c r="C75" s="187"/>
      <c r="D75" s="187"/>
      <c r="E75" s="188"/>
      <c r="F75" s="181"/>
      <c r="G75" s="182">
        <f t="shared" ref="G75:M84" si="19">IF($F75=G$7,SUM($C75:$E75),0)</f>
        <v>0</v>
      </c>
      <c r="H75" s="182">
        <f t="shared" si="19"/>
        <v>0</v>
      </c>
      <c r="I75" s="182">
        <f t="shared" si="19"/>
        <v>0</v>
      </c>
      <c r="J75" s="182">
        <f t="shared" si="19"/>
        <v>0</v>
      </c>
      <c r="K75" s="182">
        <f t="shared" si="19"/>
        <v>0</v>
      </c>
      <c r="L75" s="182">
        <f t="shared" si="19"/>
        <v>0</v>
      </c>
      <c r="M75" s="182">
        <f t="shared" si="19"/>
        <v>0</v>
      </c>
      <c r="N75" s="182">
        <f t="shared" si="15"/>
        <v>0</v>
      </c>
      <c r="O75" s="182">
        <f t="shared" ref="O75:V84" si="20">IF($F75=O$7,SUM($C75:$E75),0)</f>
        <v>0</v>
      </c>
      <c r="P75" s="182">
        <f t="shared" si="20"/>
        <v>0</v>
      </c>
      <c r="Q75" s="182">
        <f t="shared" si="20"/>
        <v>0</v>
      </c>
      <c r="R75" s="182">
        <f t="shared" si="20"/>
        <v>0</v>
      </c>
      <c r="S75" s="182">
        <f t="shared" si="20"/>
        <v>0</v>
      </c>
      <c r="T75" s="182">
        <f t="shared" si="20"/>
        <v>0</v>
      </c>
      <c r="U75" s="182">
        <f t="shared" si="20"/>
        <v>0</v>
      </c>
      <c r="V75" s="182">
        <f t="shared" si="20"/>
        <v>0</v>
      </c>
      <c r="W75" s="182">
        <f t="shared" si="18"/>
        <v>0</v>
      </c>
      <c r="X75" s="182">
        <f t="shared" si="18"/>
        <v>0</v>
      </c>
    </row>
    <row r="76" spans="1:24" x14ac:dyDescent="0.25">
      <c r="A76" s="185"/>
      <c r="B76" s="186"/>
      <c r="C76" s="187"/>
      <c r="D76" s="187"/>
      <c r="E76" s="188"/>
      <c r="F76" s="181"/>
      <c r="G76" s="182">
        <f t="shared" si="19"/>
        <v>0</v>
      </c>
      <c r="H76" s="182">
        <f t="shared" si="19"/>
        <v>0</v>
      </c>
      <c r="I76" s="182">
        <f t="shared" si="19"/>
        <v>0</v>
      </c>
      <c r="J76" s="182">
        <f t="shared" si="19"/>
        <v>0</v>
      </c>
      <c r="K76" s="182">
        <f t="shared" si="19"/>
        <v>0</v>
      </c>
      <c r="L76" s="182">
        <f t="shared" si="19"/>
        <v>0</v>
      </c>
      <c r="M76" s="182">
        <f t="shared" si="19"/>
        <v>0</v>
      </c>
      <c r="N76" s="182">
        <f t="shared" si="15"/>
        <v>0</v>
      </c>
      <c r="O76" s="182">
        <f t="shared" si="20"/>
        <v>0</v>
      </c>
      <c r="P76" s="182">
        <f t="shared" si="20"/>
        <v>0</v>
      </c>
      <c r="Q76" s="182">
        <f t="shared" si="20"/>
        <v>0</v>
      </c>
      <c r="R76" s="182">
        <f t="shared" si="20"/>
        <v>0</v>
      </c>
      <c r="S76" s="182">
        <f t="shared" si="20"/>
        <v>0</v>
      </c>
      <c r="T76" s="182">
        <f t="shared" si="20"/>
        <v>0</v>
      </c>
      <c r="U76" s="182">
        <f t="shared" si="20"/>
        <v>0</v>
      </c>
      <c r="V76" s="182">
        <f t="shared" si="20"/>
        <v>0</v>
      </c>
      <c r="W76" s="182">
        <f t="shared" si="18"/>
        <v>0</v>
      </c>
      <c r="X76" s="182">
        <f t="shared" si="18"/>
        <v>0</v>
      </c>
    </row>
    <row r="77" spans="1:24" x14ac:dyDescent="0.25">
      <c r="A77" s="185"/>
      <c r="B77" s="186"/>
      <c r="C77" s="187"/>
      <c r="D77" s="187"/>
      <c r="E77" s="188"/>
      <c r="F77" s="181"/>
      <c r="G77" s="182">
        <f t="shared" si="19"/>
        <v>0</v>
      </c>
      <c r="H77" s="182">
        <f t="shared" si="19"/>
        <v>0</v>
      </c>
      <c r="I77" s="182">
        <f t="shared" si="19"/>
        <v>0</v>
      </c>
      <c r="J77" s="182">
        <f t="shared" si="19"/>
        <v>0</v>
      </c>
      <c r="K77" s="182">
        <f t="shared" si="19"/>
        <v>0</v>
      </c>
      <c r="L77" s="182">
        <f t="shared" si="19"/>
        <v>0</v>
      </c>
      <c r="M77" s="182">
        <f t="shared" si="19"/>
        <v>0</v>
      </c>
      <c r="N77" s="182">
        <f t="shared" si="15"/>
        <v>0</v>
      </c>
      <c r="O77" s="182">
        <f t="shared" si="20"/>
        <v>0</v>
      </c>
      <c r="P77" s="182">
        <f t="shared" si="20"/>
        <v>0</v>
      </c>
      <c r="Q77" s="182">
        <f t="shared" si="20"/>
        <v>0</v>
      </c>
      <c r="R77" s="182">
        <f t="shared" si="20"/>
        <v>0</v>
      </c>
      <c r="S77" s="182">
        <f t="shared" si="20"/>
        <v>0</v>
      </c>
      <c r="T77" s="182">
        <f t="shared" si="20"/>
        <v>0</v>
      </c>
      <c r="U77" s="182">
        <f t="shared" si="20"/>
        <v>0</v>
      </c>
      <c r="V77" s="182">
        <f t="shared" si="20"/>
        <v>0</v>
      </c>
      <c r="W77" s="182">
        <f t="shared" si="18"/>
        <v>0</v>
      </c>
      <c r="X77" s="182">
        <f t="shared" si="18"/>
        <v>0</v>
      </c>
    </row>
    <row r="78" spans="1:24" x14ac:dyDescent="0.25">
      <c r="A78" s="185"/>
      <c r="B78" s="186"/>
      <c r="C78" s="187"/>
      <c r="D78" s="187"/>
      <c r="E78" s="188"/>
      <c r="F78" s="181"/>
      <c r="G78" s="182">
        <f t="shared" si="19"/>
        <v>0</v>
      </c>
      <c r="H78" s="182">
        <f t="shared" si="19"/>
        <v>0</v>
      </c>
      <c r="I78" s="182">
        <f t="shared" si="19"/>
        <v>0</v>
      </c>
      <c r="J78" s="182">
        <f t="shared" si="19"/>
        <v>0</v>
      </c>
      <c r="K78" s="182">
        <f t="shared" si="19"/>
        <v>0</v>
      </c>
      <c r="L78" s="182">
        <f t="shared" si="19"/>
        <v>0</v>
      </c>
      <c r="M78" s="182">
        <f t="shared" si="19"/>
        <v>0</v>
      </c>
      <c r="N78" s="182">
        <f t="shared" si="15"/>
        <v>0</v>
      </c>
      <c r="O78" s="182">
        <f t="shared" si="20"/>
        <v>0</v>
      </c>
      <c r="P78" s="182">
        <f t="shared" si="20"/>
        <v>0</v>
      </c>
      <c r="Q78" s="182">
        <f t="shared" si="20"/>
        <v>0</v>
      </c>
      <c r="R78" s="182">
        <f t="shared" si="20"/>
        <v>0</v>
      </c>
      <c r="S78" s="182">
        <f t="shared" si="20"/>
        <v>0</v>
      </c>
      <c r="T78" s="182">
        <f t="shared" si="20"/>
        <v>0</v>
      </c>
      <c r="U78" s="182">
        <f t="shared" si="20"/>
        <v>0</v>
      </c>
      <c r="V78" s="182">
        <f t="shared" si="20"/>
        <v>0</v>
      </c>
      <c r="W78" s="182">
        <f t="shared" si="18"/>
        <v>0</v>
      </c>
      <c r="X78" s="182">
        <f t="shared" si="18"/>
        <v>0</v>
      </c>
    </row>
    <row r="79" spans="1:24" x14ac:dyDescent="0.25">
      <c r="A79" s="185"/>
      <c r="B79" s="186"/>
      <c r="C79" s="187"/>
      <c r="D79" s="187"/>
      <c r="E79" s="188"/>
      <c r="F79" s="181"/>
      <c r="G79" s="182">
        <f t="shared" si="19"/>
        <v>0</v>
      </c>
      <c r="H79" s="182">
        <f t="shared" si="19"/>
        <v>0</v>
      </c>
      <c r="I79" s="182">
        <f t="shared" si="19"/>
        <v>0</v>
      </c>
      <c r="J79" s="182">
        <f t="shared" si="19"/>
        <v>0</v>
      </c>
      <c r="K79" s="182">
        <f t="shared" si="19"/>
        <v>0</v>
      </c>
      <c r="L79" s="182">
        <f t="shared" si="19"/>
        <v>0</v>
      </c>
      <c r="M79" s="182">
        <f t="shared" si="19"/>
        <v>0</v>
      </c>
      <c r="N79" s="182">
        <f t="shared" si="15"/>
        <v>0</v>
      </c>
      <c r="O79" s="182">
        <f t="shared" si="20"/>
        <v>0</v>
      </c>
      <c r="P79" s="182">
        <f t="shared" si="20"/>
        <v>0</v>
      </c>
      <c r="Q79" s="182">
        <f t="shared" si="20"/>
        <v>0</v>
      </c>
      <c r="R79" s="182">
        <f t="shared" si="20"/>
        <v>0</v>
      </c>
      <c r="S79" s="182">
        <f t="shared" si="20"/>
        <v>0</v>
      </c>
      <c r="T79" s="182">
        <f t="shared" si="20"/>
        <v>0</v>
      </c>
      <c r="U79" s="182">
        <f t="shared" si="20"/>
        <v>0</v>
      </c>
      <c r="V79" s="182">
        <f t="shared" si="20"/>
        <v>0</v>
      </c>
      <c r="W79" s="182">
        <f t="shared" si="18"/>
        <v>0</v>
      </c>
      <c r="X79" s="182">
        <f t="shared" si="18"/>
        <v>0</v>
      </c>
    </row>
    <row r="80" spans="1:24" x14ac:dyDescent="0.25">
      <c r="A80" s="185"/>
      <c r="B80" s="186"/>
      <c r="C80" s="187"/>
      <c r="D80" s="187"/>
      <c r="E80" s="188"/>
      <c r="F80" s="181"/>
      <c r="G80" s="182">
        <f t="shared" si="19"/>
        <v>0</v>
      </c>
      <c r="H80" s="182">
        <f t="shared" si="19"/>
        <v>0</v>
      </c>
      <c r="I80" s="182">
        <f t="shared" si="19"/>
        <v>0</v>
      </c>
      <c r="J80" s="182">
        <f t="shared" si="19"/>
        <v>0</v>
      </c>
      <c r="K80" s="182">
        <f t="shared" si="19"/>
        <v>0</v>
      </c>
      <c r="L80" s="182">
        <f t="shared" si="19"/>
        <v>0</v>
      </c>
      <c r="M80" s="182">
        <f t="shared" si="19"/>
        <v>0</v>
      </c>
      <c r="N80" s="182">
        <f t="shared" si="15"/>
        <v>0</v>
      </c>
      <c r="O80" s="182">
        <f t="shared" si="20"/>
        <v>0</v>
      </c>
      <c r="P80" s="182">
        <f t="shared" si="20"/>
        <v>0</v>
      </c>
      <c r="Q80" s="182">
        <f t="shared" si="20"/>
        <v>0</v>
      </c>
      <c r="R80" s="182">
        <f t="shared" si="20"/>
        <v>0</v>
      </c>
      <c r="S80" s="182">
        <f t="shared" si="20"/>
        <v>0</v>
      </c>
      <c r="T80" s="182">
        <f t="shared" si="20"/>
        <v>0</v>
      </c>
      <c r="U80" s="182">
        <f t="shared" si="20"/>
        <v>0</v>
      </c>
      <c r="V80" s="182">
        <f t="shared" si="20"/>
        <v>0</v>
      </c>
      <c r="W80" s="182">
        <f t="shared" si="18"/>
        <v>0</v>
      </c>
      <c r="X80" s="182">
        <f t="shared" si="18"/>
        <v>0</v>
      </c>
    </row>
    <row r="81" spans="1:24" x14ac:dyDescent="0.25">
      <c r="A81" s="185"/>
      <c r="B81" s="186"/>
      <c r="C81" s="187"/>
      <c r="D81" s="187"/>
      <c r="E81" s="188"/>
      <c r="F81" s="181"/>
      <c r="G81" s="182">
        <f t="shared" si="19"/>
        <v>0</v>
      </c>
      <c r="H81" s="182">
        <f t="shared" si="19"/>
        <v>0</v>
      </c>
      <c r="I81" s="182">
        <f t="shared" si="19"/>
        <v>0</v>
      </c>
      <c r="J81" s="182">
        <f t="shared" si="19"/>
        <v>0</v>
      </c>
      <c r="K81" s="182">
        <f t="shared" si="19"/>
        <v>0</v>
      </c>
      <c r="L81" s="182">
        <f t="shared" si="19"/>
        <v>0</v>
      </c>
      <c r="M81" s="182">
        <f t="shared" si="19"/>
        <v>0</v>
      </c>
      <c r="N81" s="182">
        <f t="shared" si="15"/>
        <v>0</v>
      </c>
      <c r="O81" s="182">
        <f t="shared" si="20"/>
        <v>0</v>
      </c>
      <c r="P81" s="182">
        <f t="shared" si="20"/>
        <v>0</v>
      </c>
      <c r="Q81" s="182">
        <f t="shared" si="20"/>
        <v>0</v>
      </c>
      <c r="R81" s="182">
        <f t="shared" si="20"/>
        <v>0</v>
      </c>
      <c r="S81" s="182">
        <f t="shared" si="20"/>
        <v>0</v>
      </c>
      <c r="T81" s="182">
        <f t="shared" si="20"/>
        <v>0</v>
      </c>
      <c r="U81" s="182">
        <f t="shared" si="20"/>
        <v>0</v>
      </c>
      <c r="V81" s="182">
        <f t="shared" si="20"/>
        <v>0</v>
      </c>
      <c r="W81" s="182">
        <f t="shared" si="18"/>
        <v>0</v>
      </c>
      <c r="X81" s="182">
        <f t="shared" si="18"/>
        <v>0</v>
      </c>
    </row>
    <row r="82" spans="1:24" x14ac:dyDescent="0.25">
      <c r="A82" s="185"/>
      <c r="B82" s="186"/>
      <c r="C82" s="187"/>
      <c r="D82" s="187"/>
      <c r="E82" s="188"/>
      <c r="F82" s="181"/>
      <c r="G82" s="182">
        <f t="shared" si="19"/>
        <v>0</v>
      </c>
      <c r="H82" s="182">
        <f t="shared" si="19"/>
        <v>0</v>
      </c>
      <c r="I82" s="182">
        <f t="shared" si="19"/>
        <v>0</v>
      </c>
      <c r="J82" s="182">
        <f t="shared" si="19"/>
        <v>0</v>
      </c>
      <c r="K82" s="182">
        <f t="shared" si="19"/>
        <v>0</v>
      </c>
      <c r="L82" s="182">
        <f t="shared" si="19"/>
        <v>0</v>
      </c>
      <c r="M82" s="182">
        <f t="shared" si="19"/>
        <v>0</v>
      </c>
      <c r="N82" s="182">
        <f t="shared" si="15"/>
        <v>0</v>
      </c>
      <c r="O82" s="182">
        <f t="shared" si="20"/>
        <v>0</v>
      </c>
      <c r="P82" s="182">
        <f t="shared" si="20"/>
        <v>0</v>
      </c>
      <c r="Q82" s="182">
        <f t="shared" si="20"/>
        <v>0</v>
      </c>
      <c r="R82" s="182">
        <f t="shared" si="20"/>
        <v>0</v>
      </c>
      <c r="S82" s="182">
        <f t="shared" si="20"/>
        <v>0</v>
      </c>
      <c r="T82" s="182">
        <f t="shared" si="20"/>
        <v>0</v>
      </c>
      <c r="U82" s="182">
        <f t="shared" si="20"/>
        <v>0</v>
      </c>
      <c r="V82" s="182">
        <f t="shared" si="20"/>
        <v>0</v>
      </c>
      <c r="W82" s="182">
        <f t="shared" si="18"/>
        <v>0</v>
      </c>
      <c r="X82" s="182">
        <f t="shared" si="18"/>
        <v>0</v>
      </c>
    </row>
    <row r="83" spans="1:24" x14ac:dyDescent="0.25">
      <c r="A83" s="185"/>
      <c r="B83" s="186"/>
      <c r="C83" s="187"/>
      <c r="D83" s="187"/>
      <c r="E83" s="188"/>
      <c r="F83" s="181"/>
      <c r="G83" s="182">
        <f t="shared" si="19"/>
        <v>0</v>
      </c>
      <c r="H83" s="182">
        <f t="shared" si="19"/>
        <v>0</v>
      </c>
      <c r="I83" s="182">
        <f t="shared" si="19"/>
        <v>0</v>
      </c>
      <c r="J83" s="182">
        <f t="shared" si="19"/>
        <v>0</v>
      </c>
      <c r="K83" s="182">
        <f t="shared" si="19"/>
        <v>0</v>
      </c>
      <c r="L83" s="182">
        <f t="shared" si="19"/>
        <v>0</v>
      </c>
      <c r="M83" s="182">
        <f t="shared" si="19"/>
        <v>0</v>
      </c>
      <c r="N83" s="182">
        <f t="shared" si="15"/>
        <v>0</v>
      </c>
      <c r="O83" s="182">
        <f t="shared" si="20"/>
        <v>0</v>
      </c>
      <c r="P83" s="182">
        <f t="shared" si="20"/>
        <v>0</v>
      </c>
      <c r="Q83" s="182">
        <f t="shared" si="20"/>
        <v>0</v>
      </c>
      <c r="R83" s="182">
        <f t="shared" si="20"/>
        <v>0</v>
      </c>
      <c r="S83" s="182">
        <f t="shared" si="20"/>
        <v>0</v>
      </c>
      <c r="T83" s="182">
        <f t="shared" si="20"/>
        <v>0</v>
      </c>
      <c r="U83" s="182">
        <f t="shared" si="20"/>
        <v>0</v>
      </c>
      <c r="V83" s="182">
        <f t="shared" si="20"/>
        <v>0</v>
      </c>
      <c r="W83" s="182">
        <f t="shared" si="18"/>
        <v>0</v>
      </c>
      <c r="X83" s="182">
        <f t="shared" si="18"/>
        <v>0</v>
      </c>
    </row>
    <row r="84" spans="1:24" x14ac:dyDescent="0.25">
      <c r="A84" s="185"/>
      <c r="B84" s="186"/>
      <c r="C84" s="187"/>
      <c r="D84" s="187"/>
      <c r="E84" s="188"/>
      <c r="F84" s="181"/>
      <c r="G84" s="182">
        <f t="shared" si="19"/>
        <v>0</v>
      </c>
      <c r="H84" s="182">
        <f t="shared" si="19"/>
        <v>0</v>
      </c>
      <c r="I84" s="182">
        <f t="shared" si="19"/>
        <v>0</v>
      </c>
      <c r="J84" s="182">
        <f t="shared" si="19"/>
        <v>0</v>
      </c>
      <c r="K84" s="182">
        <f t="shared" si="19"/>
        <v>0</v>
      </c>
      <c r="L84" s="182">
        <f t="shared" si="19"/>
        <v>0</v>
      </c>
      <c r="M84" s="182">
        <f t="shared" si="19"/>
        <v>0</v>
      </c>
      <c r="N84" s="182">
        <f t="shared" si="15"/>
        <v>0</v>
      </c>
      <c r="O84" s="182">
        <f t="shared" si="20"/>
        <v>0</v>
      </c>
      <c r="P84" s="182">
        <f t="shared" si="20"/>
        <v>0</v>
      </c>
      <c r="Q84" s="182">
        <f t="shared" si="20"/>
        <v>0</v>
      </c>
      <c r="R84" s="182">
        <f t="shared" si="20"/>
        <v>0</v>
      </c>
      <c r="S84" s="182">
        <f t="shared" si="20"/>
        <v>0</v>
      </c>
      <c r="T84" s="182">
        <f t="shared" si="20"/>
        <v>0</v>
      </c>
      <c r="U84" s="182">
        <f t="shared" si="20"/>
        <v>0</v>
      </c>
      <c r="V84" s="182">
        <f t="shared" si="20"/>
        <v>0</v>
      </c>
      <c r="W84" s="182">
        <f t="shared" si="18"/>
        <v>0</v>
      </c>
      <c r="X84" s="182">
        <f t="shared" si="18"/>
        <v>0</v>
      </c>
    </row>
    <row r="85" spans="1:24" x14ac:dyDescent="0.25">
      <c r="A85" s="185"/>
      <c r="B85" s="186"/>
      <c r="C85" s="187"/>
      <c r="D85" s="187"/>
      <c r="E85" s="188"/>
      <c r="F85" s="181"/>
      <c r="G85" s="182">
        <f t="shared" ref="G85:M94" si="21">IF($F85=G$7,SUM($C85:$E85),0)</f>
        <v>0</v>
      </c>
      <c r="H85" s="182">
        <f t="shared" si="21"/>
        <v>0</v>
      </c>
      <c r="I85" s="182">
        <f t="shared" si="21"/>
        <v>0</v>
      </c>
      <c r="J85" s="182">
        <f t="shared" si="21"/>
        <v>0</v>
      </c>
      <c r="K85" s="182">
        <f t="shared" si="21"/>
        <v>0</v>
      </c>
      <c r="L85" s="182">
        <f t="shared" si="21"/>
        <v>0</v>
      </c>
      <c r="M85" s="182">
        <f t="shared" si="21"/>
        <v>0</v>
      </c>
      <c r="N85" s="182">
        <f t="shared" si="15"/>
        <v>0</v>
      </c>
      <c r="O85" s="182">
        <f t="shared" ref="O85:V94" si="22">IF($F85=O$7,SUM($C85:$E85),0)</f>
        <v>0</v>
      </c>
      <c r="P85" s="182">
        <f t="shared" si="22"/>
        <v>0</v>
      </c>
      <c r="Q85" s="182">
        <f t="shared" si="22"/>
        <v>0</v>
      </c>
      <c r="R85" s="182">
        <f t="shared" si="22"/>
        <v>0</v>
      </c>
      <c r="S85" s="182">
        <f t="shared" si="22"/>
        <v>0</v>
      </c>
      <c r="T85" s="182">
        <f t="shared" si="22"/>
        <v>0</v>
      </c>
      <c r="U85" s="182">
        <f t="shared" si="22"/>
        <v>0</v>
      </c>
      <c r="V85" s="182">
        <f t="shared" si="22"/>
        <v>0</v>
      </c>
      <c r="W85" s="182">
        <f t="shared" si="18"/>
        <v>0</v>
      </c>
      <c r="X85" s="182">
        <f t="shared" si="18"/>
        <v>0</v>
      </c>
    </row>
    <row r="86" spans="1:24" x14ac:dyDescent="0.25">
      <c r="A86" s="185"/>
      <c r="B86" s="186"/>
      <c r="C86" s="187"/>
      <c r="D86" s="187"/>
      <c r="E86" s="188"/>
      <c r="F86" s="181"/>
      <c r="G86" s="182">
        <f t="shared" si="21"/>
        <v>0</v>
      </c>
      <c r="H86" s="182">
        <f t="shared" si="21"/>
        <v>0</v>
      </c>
      <c r="I86" s="182">
        <f t="shared" si="21"/>
        <v>0</v>
      </c>
      <c r="J86" s="182">
        <f t="shared" si="21"/>
        <v>0</v>
      </c>
      <c r="K86" s="182">
        <f t="shared" si="21"/>
        <v>0</v>
      </c>
      <c r="L86" s="182">
        <f t="shared" si="21"/>
        <v>0</v>
      </c>
      <c r="M86" s="182">
        <f t="shared" si="21"/>
        <v>0</v>
      </c>
      <c r="N86" s="182">
        <f t="shared" si="15"/>
        <v>0</v>
      </c>
      <c r="O86" s="182">
        <f t="shared" si="22"/>
        <v>0</v>
      </c>
      <c r="P86" s="182">
        <f t="shared" si="22"/>
        <v>0</v>
      </c>
      <c r="Q86" s="182">
        <f t="shared" si="22"/>
        <v>0</v>
      </c>
      <c r="R86" s="182">
        <f t="shared" si="22"/>
        <v>0</v>
      </c>
      <c r="S86" s="182">
        <f t="shared" si="22"/>
        <v>0</v>
      </c>
      <c r="T86" s="182">
        <f t="shared" si="22"/>
        <v>0</v>
      </c>
      <c r="U86" s="182">
        <f t="shared" si="22"/>
        <v>0</v>
      </c>
      <c r="V86" s="182">
        <f t="shared" si="22"/>
        <v>0</v>
      </c>
      <c r="W86" s="182">
        <f t="shared" si="18"/>
        <v>0</v>
      </c>
      <c r="X86" s="182">
        <f t="shared" si="18"/>
        <v>0</v>
      </c>
    </row>
    <row r="87" spans="1:24" x14ac:dyDescent="0.25">
      <c r="A87" s="185"/>
      <c r="B87" s="186"/>
      <c r="C87" s="187"/>
      <c r="D87" s="187"/>
      <c r="E87" s="188"/>
      <c r="F87" s="181"/>
      <c r="G87" s="182">
        <f t="shared" si="21"/>
        <v>0</v>
      </c>
      <c r="H87" s="182">
        <f t="shared" si="21"/>
        <v>0</v>
      </c>
      <c r="I87" s="182">
        <f t="shared" si="21"/>
        <v>0</v>
      </c>
      <c r="J87" s="182">
        <f t="shared" si="21"/>
        <v>0</v>
      </c>
      <c r="K87" s="182">
        <f t="shared" si="21"/>
        <v>0</v>
      </c>
      <c r="L87" s="182">
        <f t="shared" si="21"/>
        <v>0</v>
      </c>
      <c r="M87" s="182">
        <f t="shared" si="21"/>
        <v>0</v>
      </c>
      <c r="N87" s="182">
        <f t="shared" si="15"/>
        <v>0</v>
      </c>
      <c r="O87" s="182">
        <f t="shared" si="22"/>
        <v>0</v>
      </c>
      <c r="P87" s="182">
        <f t="shared" si="22"/>
        <v>0</v>
      </c>
      <c r="Q87" s="182">
        <f t="shared" si="22"/>
        <v>0</v>
      </c>
      <c r="R87" s="182">
        <f t="shared" si="22"/>
        <v>0</v>
      </c>
      <c r="S87" s="182">
        <f t="shared" si="22"/>
        <v>0</v>
      </c>
      <c r="T87" s="182">
        <f t="shared" si="22"/>
        <v>0</v>
      </c>
      <c r="U87" s="182">
        <f t="shared" si="22"/>
        <v>0</v>
      </c>
      <c r="V87" s="182">
        <f t="shared" si="22"/>
        <v>0</v>
      </c>
      <c r="W87" s="182">
        <f t="shared" si="18"/>
        <v>0</v>
      </c>
      <c r="X87" s="182">
        <f t="shared" si="18"/>
        <v>0</v>
      </c>
    </row>
    <row r="88" spans="1:24" x14ac:dyDescent="0.25">
      <c r="A88" s="185"/>
      <c r="B88" s="186"/>
      <c r="C88" s="187"/>
      <c r="D88" s="187"/>
      <c r="E88" s="188"/>
      <c r="F88" s="181"/>
      <c r="G88" s="182">
        <f t="shared" si="21"/>
        <v>0</v>
      </c>
      <c r="H88" s="182">
        <f t="shared" si="21"/>
        <v>0</v>
      </c>
      <c r="I88" s="182">
        <f t="shared" si="21"/>
        <v>0</v>
      </c>
      <c r="J88" s="182">
        <f t="shared" si="21"/>
        <v>0</v>
      </c>
      <c r="K88" s="182">
        <f t="shared" si="21"/>
        <v>0</v>
      </c>
      <c r="L88" s="182">
        <f t="shared" si="21"/>
        <v>0</v>
      </c>
      <c r="M88" s="182">
        <f t="shared" si="21"/>
        <v>0</v>
      </c>
      <c r="N88" s="182">
        <f t="shared" si="15"/>
        <v>0</v>
      </c>
      <c r="O88" s="182">
        <f t="shared" si="22"/>
        <v>0</v>
      </c>
      <c r="P88" s="182">
        <f t="shared" si="22"/>
        <v>0</v>
      </c>
      <c r="Q88" s="182">
        <f t="shared" si="22"/>
        <v>0</v>
      </c>
      <c r="R88" s="182">
        <f t="shared" si="22"/>
        <v>0</v>
      </c>
      <c r="S88" s="182">
        <f t="shared" si="22"/>
        <v>0</v>
      </c>
      <c r="T88" s="182">
        <f t="shared" si="22"/>
        <v>0</v>
      </c>
      <c r="U88" s="182">
        <f t="shared" si="22"/>
        <v>0</v>
      </c>
      <c r="V88" s="182">
        <f t="shared" si="22"/>
        <v>0</v>
      </c>
      <c r="W88" s="182">
        <f t="shared" si="18"/>
        <v>0</v>
      </c>
      <c r="X88" s="182">
        <f t="shared" si="18"/>
        <v>0</v>
      </c>
    </row>
    <row r="89" spans="1:24" x14ac:dyDescent="0.25">
      <c r="A89" s="185"/>
      <c r="B89" s="186"/>
      <c r="C89" s="187"/>
      <c r="D89" s="187"/>
      <c r="E89" s="188"/>
      <c r="F89" s="181"/>
      <c r="G89" s="182">
        <f t="shared" si="21"/>
        <v>0</v>
      </c>
      <c r="H89" s="182">
        <f t="shared" si="21"/>
        <v>0</v>
      </c>
      <c r="I89" s="182">
        <f t="shared" si="21"/>
        <v>0</v>
      </c>
      <c r="J89" s="182">
        <f t="shared" si="21"/>
        <v>0</v>
      </c>
      <c r="K89" s="182">
        <f t="shared" si="21"/>
        <v>0</v>
      </c>
      <c r="L89" s="182">
        <f t="shared" si="21"/>
        <v>0</v>
      </c>
      <c r="M89" s="182">
        <f t="shared" si="21"/>
        <v>0</v>
      </c>
      <c r="N89" s="182">
        <f t="shared" si="15"/>
        <v>0</v>
      </c>
      <c r="O89" s="182">
        <f t="shared" si="22"/>
        <v>0</v>
      </c>
      <c r="P89" s="182">
        <f t="shared" si="22"/>
        <v>0</v>
      </c>
      <c r="Q89" s="182">
        <f t="shared" si="22"/>
        <v>0</v>
      </c>
      <c r="R89" s="182">
        <f t="shared" si="22"/>
        <v>0</v>
      </c>
      <c r="S89" s="182">
        <f t="shared" si="22"/>
        <v>0</v>
      </c>
      <c r="T89" s="182">
        <f t="shared" si="22"/>
        <v>0</v>
      </c>
      <c r="U89" s="182">
        <f t="shared" si="22"/>
        <v>0</v>
      </c>
      <c r="V89" s="182">
        <f t="shared" si="22"/>
        <v>0</v>
      </c>
      <c r="W89" s="182">
        <f t="shared" si="18"/>
        <v>0</v>
      </c>
      <c r="X89" s="182">
        <f t="shared" si="18"/>
        <v>0</v>
      </c>
    </row>
    <row r="90" spans="1:24" x14ac:dyDescent="0.25">
      <c r="A90" s="185"/>
      <c r="B90" s="186"/>
      <c r="C90" s="187"/>
      <c r="D90" s="187"/>
      <c r="E90" s="188"/>
      <c r="F90" s="181"/>
      <c r="G90" s="182">
        <f t="shared" si="21"/>
        <v>0</v>
      </c>
      <c r="H90" s="182">
        <f t="shared" si="21"/>
        <v>0</v>
      </c>
      <c r="I90" s="182">
        <f t="shared" si="21"/>
        <v>0</v>
      </c>
      <c r="J90" s="182">
        <f t="shared" si="21"/>
        <v>0</v>
      </c>
      <c r="K90" s="182">
        <f t="shared" si="21"/>
        <v>0</v>
      </c>
      <c r="L90" s="182">
        <f t="shared" si="21"/>
        <v>0</v>
      </c>
      <c r="M90" s="182">
        <f t="shared" si="21"/>
        <v>0</v>
      </c>
      <c r="N90" s="182">
        <f t="shared" ref="N90:N122" si="23">IF($F90=N$7,SUM($C90:$E90),0)</f>
        <v>0</v>
      </c>
      <c r="O90" s="182">
        <f t="shared" si="22"/>
        <v>0</v>
      </c>
      <c r="P90" s="182">
        <f t="shared" si="22"/>
        <v>0</v>
      </c>
      <c r="Q90" s="182">
        <f t="shared" si="22"/>
        <v>0</v>
      </c>
      <c r="R90" s="182">
        <f t="shared" si="22"/>
        <v>0</v>
      </c>
      <c r="S90" s="182">
        <f t="shared" si="22"/>
        <v>0</v>
      </c>
      <c r="T90" s="182">
        <f t="shared" si="22"/>
        <v>0</v>
      </c>
      <c r="U90" s="182">
        <f t="shared" si="22"/>
        <v>0</v>
      </c>
      <c r="V90" s="182">
        <f t="shared" si="22"/>
        <v>0</v>
      </c>
      <c r="W90" s="182">
        <f t="shared" si="18"/>
        <v>0</v>
      </c>
      <c r="X90" s="182">
        <f t="shared" si="18"/>
        <v>0</v>
      </c>
    </row>
    <row r="91" spans="1:24" s="55" customFormat="1" ht="12.75" x14ac:dyDescent="0.2">
      <c r="A91" s="185"/>
      <c r="B91" s="186"/>
      <c r="C91" s="187"/>
      <c r="D91" s="187"/>
      <c r="E91" s="188"/>
      <c r="F91" s="181"/>
      <c r="G91" s="182">
        <f t="shared" si="21"/>
        <v>0</v>
      </c>
      <c r="H91" s="182">
        <f t="shared" si="21"/>
        <v>0</v>
      </c>
      <c r="I91" s="182">
        <f t="shared" si="21"/>
        <v>0</v>
      </c>
      <c r="J91" s="182">
        <f t="shared" si="21"/>
        <v>0</v>
      </c>
      <c r="K91" s="182">
        <f t="shared" si="21"/>
        <v>0</v>
      </c>
      <c r="L91" s="182">
        <f t="shared" si="21"/>
        <v>0</v>
      </c>
      <c r="M91" s="182">
        <f t="shared" si="21"/>
        <v>0</v>
      </c>
      <c r="N91" s="182">
        <f t="shared" si="23"/>
        <v>0</v>
      </c>
      <c r="O91" s="182">
        <f t="shared" si="22"/>
        <v>0</v>
      </c>
      <c r="P91" s="182">
        <f t="shared" si="22"/>
        <v>0</v>
      </c>
      <c r="Q91" s="182">
        <f t="shared" si="22"/>
        <v>0</v>
      </c>
      <c r="R91" s="182">
        <f t="shared" si="22"/>
        <v>0</v>
      </c>
      <c r="S91" s="182">
        <f t="shared" si="22"/>
        <v>0</v>
      </c>
      <c r="T91" s="182">
        <f t="shared" si="22"/>
        <v>0</v>
      </c>
      <c r="U91" s="182">
        <f t="shared" si="22"/>
        <v>0</v>
      </c>
      <c r="V91" s="182">
        <f t="shared" si="22"/>
        <v>0</v>
      </c>
      <c r="W91" s="182">
        <f t="shared" si="18"/>
        <v>0</v>
      </c>
      <c r="X91" s="182">
        <f t="shared" si="18"/>
        <v>0</v>
      </c>
    </row>
    <row r="92" spans="1:24" x14ac:dyDescent="0.25">
      <c r="A92" s="185"/>
      <c r="B92" s="186"/>
      <c r="C92" s="187"/>
      <c r="D92" s="187"/>
      <c r="E92" s="188"/>
      <c r="F92" s="181"/>
      <c r="G92" s="182">
        <f t="shared" si="21"/>
        <v>0</v>
      </c>
      <c r="H92" s="182">
        <f t="shared" si="21"/>
        <v>0</v>
      </c>
      <c r="I92" s="182">
        <f t="shared" si="21"/>
        <v>0</v>
      </c>
      <c r="J92" s="182">
        <f t="shared" si="21"/>
        <v>0</v>
      </c>
      <c r="K92" s="182">
        <f t="shared" si="21"/>
        <v>0</v>
      </c>
      <c r="L92" s="182">
        <f t="shared" si="21"/>
        <v>0</v>
      </c>
      <c r="M92" s="182">
        <f t="shared" si="21"/>
        <v>0</v>
      </c>
      <c r="N92" s="182">
        <f t="shared" si="23"/>
        <v>0</v>
      </c>
      <c r="O92" s="182">
        <f t="shared" si="22"/>
        <v>0</v>
      </c>
      <c r="P92" s="182">
        <f t="shared" si="22"/>
        <v>0</v>
      </c>
      <c r="Q92" s="182">
        <f t="shared" si="22"/>
        <v>0</v>
      </c>
      <c r="R92" s="182">
        <f t="shared" si="22"/>
        <v>0</v>
      </c>
      <c r="S92" s="182">
        <f t="shared" si="22"/>
        <v>0</v>
      </c>
      <c r="T92" s="182">
        <f t="shared" si="22"/>
        <v>0</v>
      </c>
      <c r="U92" s="182">
        <f t="shared" si="22"/>
        <v>0</v>
      </c>
      <c r="V92" s="182">
        <f t="shared" si="22"/>
        <v>0</v>
      </c>
      <c r="W92" s="182">
        <f t="shared" si="18"/>
        <v>0</v>
      </c>
      <c r="X92" s="182">
        <f t="shared" si="18"/>
        <v>0</v>
      </c>
    </row>
    <row r="93" spans="1:24" x14ac:dyDescent="0.25">
      <c r="A93" s="185"/>
      <c r="B93" s="186"/>
      <c r="C93" s="187"/>
      <c r="D93" s="187"/>
      <c r="E93" s="188"/>
      <c r="F93" s="181"/>
      <c r="G93" s="182">
        <f t="shared" si="21"/>
        <v>0</v>
      </c>
      <c r="H93" s="182">
        <f t="shared" si="21"/>
        <v>0</v>
      </c>
      <c r="I93" s="182">
        <f t="shared" si="21"/>
        <v>0</v>
      </c>
      <c r="J93" s="182">
        <f t="shared" si="21"/>
        <v>0</v>
      </c>
      <c r="K93" s="182">
        <f t="shared" si="21"/>
        <v>0</v>
      </c>
      <c r="L93" s="182">
        <f t="shared" si="21"/>
        <v>0</v>
      </c>
      <c r="M93" s="182">
        <f t="shared" si="21"/>
        <v>0</v>
      </c>
      <c r="N93" s="182">
        <f t="shared" si="23"/>
        <v>0</v>
      </c>
      <c r="O93" s="182">
        <f t="shared" si="22"/>
        <v>0</v>
      </c>
      <c r="P93" s="182">
        <f t="shared" si="22"/>
        <v>0</v>
      </c>
      <c r="Q93" s="182">
        <f t="shared" si="22"/>
        <v>0</v>
      </c>
      <c r="R93" s="182">
        <f t="shared" si="22"/>
        <v>0</v>
      </c>
      <c r="S93" s="182">
        <f t="shared" si="22"/>
        <v>0</v>
      </c>
      <c r="T93" s="182">
        <f t="shared" si="22"/>
        <v>0</v>
      </c>
      <c r="U93" s="182">
        <f t="shared" si="22"/>
        <v>0</v>
      </c>
      <c r="V93" s="182">
        <f t="shared" si="22"/>
        <v>0</v>
      </c>
      <c r="W93" s="182">
        <f t="shared" si="18"/>
        <v>0</v>
      </c>
      <c r="X93" s="182">
        <f t="shared" si="18"/>
        <v>0</v>
      </c>
    </row>
    <row r="94" spans="1:24" x14ac:dyDescent="0.25">
      <c r="A94" s="185"/>
      <c r="B94" s="186"/>
      <c r="C94" s="187"/>
      <c r="D94" s="187"/>
      <c r="E94" s="188"/>
      <c r="F94" s="181"/>
      <c r="G94" s="182">
        <f t="shared" si="21"/>
        <v>0</v>
      </c>
      <c r="H94" s="182">
        <f t="shared" si="21"/>
        <v>0</v>
      </c>
      <c r="I94" s="182">
        <f t="shared" si="21"/>
        <v>0</v>
      </c>
      <c r="J94" s="182">
        <f t="shared" si="21"/>
        <v>0</v>
      </c>
      <c r="K94" s="182">
        <f t="shared" si="21"/>
        <v>0</v>
      </c>
      <c r="L94" s="182">
        <f t="shared" si="21"/>
        <v>0</v>
      </c>
      <c r="M94" s="182">
        <f t="shared" si="21"/>
        <v>0</v>
      </c>
      <c r="N94" s="182">
        <f t="shared" si="23"/>
        <v>0</v>
      </c>
      <c r="O94" s="182">
        <f t="shared" si="22"/>
        <v>0</v>
      </c>
      <c r="P94" s="182">
        <f t="shared" si="22"/>
        <v>0</v>
      </c>
      <c r="Q94" s="182">
        <f t="shared" si="22"/>
        <v>0</v>
      </c>
      <c r="R94" s="182">
        <f t="shared" si="22"/>
        <v>0</v>
      </c>
      <c r="S94" s="182">
        <f t="shared" si="22"/>
        <v>0</v>
      </c>
      <c r="T94" s="182">
        <f t="shared" si="22"/>
        <v>0</v>
      </c>
      <c r="U94" s="182">
        <f t="shared" si="22"/>
        <v>0</v>
      </c>
      <c r="V94" s="182">
        <f t="shared" si="22"/>
        <v>0</v>
      </c>
      <c r="W94" s="182">
        <f t="shared" ref="W94:X113" si="24">IF($F94=W$7,SUM($C94:$E94),0)</f>
        <v>0</v>
      </c>
      <c r="X94" s="182">
        <f t="shared" si="24"/>
        <v>0</v>
      </c>
    </row>
    <row r="95" spans="1:24" x14ac:dyDescent="0.25">
      <c r="A95" s="185"/>
      <c r="B95" s="186"/>
      <c r="C95" s="187"/>
      <c r="D95" s="187"/>
      <c r="E95" s="188"/>
      <c r="F95" s="181"/>
      <c r="G95" s="182">
        <f t="shared" ref="G95:M104" si="25">IF($F95=G$7,SUM($C95:$E95),0)</f>
        <v>0</v>
      </c>
      <c r="H95" s="182">
        <f t="shared" si="25"/>
        <v>0</v>
      </c>
      <c r="I95" s="182">
        <f t="shared" si="25"/>
        <v>0</v>
      </c>
      <c r="J95" s="182">
        <f t="shared" si="25"/>
        <v>0</v>
      </c>
      <c r="K95" s="182">
        <f t="shared" si="25"/>
        <v>0</v>
      </c>
      <c r="L95" s="182">
        <f t="shared" si="25"/>
        <v>0</v>
      </c>
      <c r="M95" s="182">
        <f t="shared" si="25"/>
        <v>0</v>
      </c>
      <c r="N95" s="182">
        <f t="shared" si="23"/>
        <v>0</v>
      </c>
      <c r="O95" s="182">
        <f t="shared" ref="O95:V104" si="26">IF($F95=O$7,SUM($C95:$E95),0)</f>
        <v>0</v>
      </c>
      <c r="P95" s="182">
        <f t="shared" si="26"/>
        <v>0</v>
      </c>
      <c r="Q95" s="182">
        <f t="shared" si="26"/>
        <v>0</v>
      </c>
      <c r="R95" s="182">
        <f t="shared" si="26"/>
        <v>0</v>
      </c>
      <c r="S95" s="182">
        <f t="shared" si="26"/>
        <v>0</v>
      </c>
      <c r="T95" s="182">
        <f t="shared" si="26"/>
        <v>0</v>
      </c>
      <c r="U95" s="182">
        <f t="shared" si="26"/>
        <v>0</v>
      </c>
      <c r="V95" s="182">
        <f t="shared" si="26"/>
        <v>0</v>
      </c>
      <c r="W95" s="182">
        <f t="shared" si="24"/>
        <v>0</v>
      </c>
      <c r="X95" s="182">
        <f t="shared" si="24"/>
        <v>0</v>
      </c>
    </row>
    <row r="96" spans="1:24" x14ac:dyDescent="0.25">
      <c r="A96" s="185"/>
      <c r="B96" s="186"/>
      <c r="C96" s="187"/>
      <c r="D96" s="187"/>
      <c r="E96" s="188"/>
      <c r="F96" s="181"/>
      <c r="G96" s="182">
        <f t="shared" si="25"/>
        <v>0</v>
      </c>
      <c r="H96" s="182">
        <f t="shared" si="25"/>
        <v>0</v>
      </c>
      <c r="I96" s="182">
        <f t="shared" si="25"/>
        <v>0</v>
      </c>
      <c r="J96" s="182">
        <f t="shared" si="25"/>
        <v>0</v>
      </c>
      <c r="K96" s="182">
        <f t="shared" si="25"/>
        <v>0</v>
      </c>
      <c r="L96" s="182">
        <f t="shared" si="25"/>
        <v>0</v>
      </c>
      <c r="M96" s="182">
        <f t="shared" si="25"/>
        <v>0</v>
      </c>
      <c r="N96" s="182">
        <f t="shared" si="23"/>
        <v>0</v>
      </c>
      <c r="O96" s="182">
        <f t="shared" si="26"/>
        <v>0</v>
      </c>
      <c r="P96" s="182">
        <f t="shared" si="26"/>
        <v>0</v>
      </c>
      <c r="Q96" s="182">
        <f t="shared" si="26"/>
        <v>0</v>
      </c>
      <c r="R96" s="182">
        <f t="shared" si="26"/>
        <v>0</v>
      </c>
      <c r="S96" s="182">
        <f t="shared" si="26"/>
        <v>0</v>
      </c>
      <c r="T96" s="182">
        <f t="shared" si="26"/>
        <v>0</v>
      </c>
      <c r="U96" s="182">
        <f t="shared" si="26"/>
        <v>0</v>
      </c>
      <c r="V96" s="182">
        <f t="shared" si="26"/>
        <v>0</v>
      </c>
      <c r="W96" s="182">
        <f t="shared" si="24"/>
        <v>0</v>
      </c>
      <c r="X96" s="182">
        <f t="shared" si="24"/>
        <v>0</v>
      </c>
    </row>
    <row r="97" spans="1:24" x14ac:dyDescent="0.25">
      <c r="A97" s="185"/>
      <c r="B97" s="186"/>
      <c r="C97" s="187"/>
      <c r="D97" s="187"/>
      <c r="E97" s="188"/>
      <c r="F97" s="181"/>
      <c r="G97" s="182">
        <f t="shared" si="25"/>
        <v>0</v>
      </c>
      <c r="H97" s="182">
        <f t="shared" si="25"/>
        <v>0</v>
      </c>
      <c r="I97" s="182">
        <f t="shared" si="25"/>
        <v>0</v>
      </c>
      <c r="J97" s="182">
        <f t="shared" si="25"/>
        <v>0</v>
      </c>
      <c r="K97" s="182">
        <f t="shared" si="25"/>
        <v>0</v>
      </c>
      <c r="L97" s="182">
        <f t="shared" si="25"/>
        <v>0</v>
      </c>
      <c r="M97" s="182">
        <f t="shared" si="25"/>
        <v>0</v>
      </c>
      <c r="N97" s="182">
        <f t="shared" si="23"/>
        <v>0</v>
      </c>
      <c r="O97" s="182">
        <f t="shared" si="26"/>
        <v>0</v>
      </c>
      <c r="P97" s="182">
        <f t="shared" si="26"/>
        <v>0</v>
      </c>
      <c r="Q97" s="182">
        <f t="shared" si="26"/>
        <v>0</v>
      </c>
      <c r="R97" s="182">
        <f t="shared" si="26"/>
        <v>0</v>
      </c>
      <c r="S97" s="182">
        <f t="shared" si="26"/>
        <v>0</v>
      </c>
      <c r="T97" s="182">
        <f t="shared" si="26"/>
        <v>0</v>
      </c>
      <c r="U97" s="182">
        <f t="shared" si="26"/>
        <v>0</v>
      </c>
      <c r="V97" s="182">
        <f t="shared" si="26"/>
        <v>0</v>
      </c>
      <c r="W97" s="182">
        <f t="shared" si="24"/>
        <v>0</v>
      </c>
      <c r="X97" s="182">
        <f t="shared" si="24"/>
        <v>0</v>
      </c>
    </row>
    <row r="98" spans="1:24" x14ac:dyDescent="0.25">
      <c r="A98" s="185"/>
      <c r="B98" s="186"/>
      <c r="C98" s="187"/>
      <c r="D98" s="187"/>
      <c r="E98" s="188"/>
      <c r="F98" s="181"/>
      <c r="G98" s="182">
        <f t="shared" si="25"/>
        <v>0</v>
      </c>
      <c r="H98" s="182">
        <f t="shared" si="25"/>
        <v>0</v>
      </c>
      <c r="I98" s="182">
        <f t="shared" si="25"/>
        <v>0</v>
      </c>
      <c r="J98" s="182">
        <f t="shared" si="25"/>
        <v>0</v>
      </c>
      <c r="K98" s="182">
        <f t="shared" si="25"/>
        <v>0</v>
      </c>
      <c r="L98" s="182">
        <f t="shared" si="25"/>
        <v>0</v>
      </c>
      <c r="M98" s="182">
        <f t="shared" si="25"/>
        <v>0</v>
      </c>
      <c r="N98" s="182">
        <f t="shared" si="23"/>
        <v>0</v>
      </c>
      <c r="O98" s="182">
        <f t="shared" si="26"/>
        <v>0</v>
      </c>
      <c r="P98" s="182">
        <f t="shared" si="26"/>
        <v>0</v>
      </c>
      <c r="Q98" s="182">
        <f t="shared" si="26"/>
        <v>0</v>
      </c>
      <c r="R98" s="182">
        <f t="shared" si="26"/>
        <v>0</v>
      </c>
      <c r="S98" s="182">
        <f t="shared" si="26"/>
        <v>0</v>
      </c>
      <c r="T98" s="182">
        <f t="shared" si="26"/>
        <v>0</v>
      </c>
      <c r="U98" s="182">
        <f t="shared" si="26"/>
        <v>0</v>
      </c>
      <c r="V98" s="182">
        <f t="shared" si="26"/>
        <v>0</v>
      </c>
      <c r="W98" s="182">
        <f t="shared" si="24"/>
        <v>0</v>
      </c>
      <c r="X98" s="182">
        <f t="shared" si="24"/>
        <v>0</v>
      </c>
    </row>
    <row r="99" spans="1:24" x14ac:dyDescent="0.25">
      <c r="A99" s="185"/>
      <c r="B99" s="186"/>
      <c r="C99" s="187"/>
      <c r="D99" s="187"/>
      <c r="E99" s="188"/>
      <c r="F99" s="181"/>
      <c r="G99" s="182">
        <f t="shared" si="25"/>
        <v>0</v>
      </c>
      <c r="H99" s="182">
        <f t="shared" si="25"/>
        <v>0</v>
      </c>
      <c r="I99" s="182">
        <f t="shared" si="25"/>
        <v>0</v>
      </c>
      <c r="J99" s="182">
        <f t="shared" si="25"/>
        <v>0</v>
      </c>
      <c r="K99" s="182">
        <f t="shared" si="25"/>
        <v>0</v>
      </c>
      <c r="L99" s="182">
        <f t="shared" si="25"/>
        <v>0</v>
      </c>
      <c r="M99" s="182">
        <f t="shared" si="25"/>
        <v>0</v>
      </c>
      <c r="N99" s="182">
        <f t="shared" si="23"/>
        <v>0</v>
      </c>
      <c r="O99" s="182">
        <f t="shared" si="26"/>
        <v>0</v>
      </c>
      <c r="P99" s="182">
        <f t="shared" si="26"/>
        <v>0</v>
      </c>
      <c r="Q99" s="182">
        <f t="shared" si="26"/>
        <v>0</v>
      </c>
      <c r="R99" s="182">
        <f t="shared" si="26"/>
        <v>0</v>
      </c>
      <c r="S99" s="182">
        <f t="shared" si="26"/>
        <v>0</v>
      </c>
      <c r="T99" s="182">
        <f t="shared" si="26"/>
        <v>0</v>
      </c>
      <c r="U99" s="182">
        <f t="shared" si="26"/>
        <v>0</v>
      </c>
      <c r="V99" s="182">
        <f t="shared" si="26"/>
        <v>0</v>
      </c>
      <c r="W99" s="182">
        <f t="shared" si="24"/>
        <v>0</v>
      </c>
      <c r="X99" s="182">
        <f t="shared" si="24"/>
        <v>0</v>
      </c>
    </row>
    <row r="100" spans="1:24" x14ac:dyDescent="0.25">
      <c r="A100" s="185"/>
      <c r="B100" s="186"/>
      <c r="C100" s="187"/>
      <c r="D100" s="187"/>
      <c r="E100" s="188"/>
      <c r="F100" s="181"/>
      <c r="G100" s="182">
        <f t="shared" si="25"/>
        <v>0</v>
      </c>
      <c r="H100" s="182">
        <f t="shared" si="25"/>
        <v>0</v>
      </c>
      <c r="I100" s="182">
        <f t="shared" si="25"/>
        <v>0</v>
      </c>
      <c r="J100" s="182">
        <f t="shared" si="25"/>
        <v>0</v>
      </c>
      <c r="K100" s="182">
        <f t="shared" si="25"/>
        <v>0</v>
      </c>
      <c r="L100" s="182">
        <f t="shared" si="25"/>
        <v>0</v>
      </c>
      <c r="M100" s="182">
        <f t="shared" si="25"/>
        <v>0</v>
      </c>
      <c r="N100" s="182">
        <f t="shared" si="23"/>
        <v>0</v>
      </c>
      <c r="O100" s="182">
        <f t="shared" si="26"/>
        <v>0</v>
      </c>
      <c r="P100" s="182">
        <f t="shared" si="26"/>
        <v>0</v>
      </c>
      <c r="Q100" s="182">
        <f t="shared" si="26"/>
        <v>0</v>
      </c>
      <c r="R100" s="182">
        <f t="shared" si="26"/>
        <v>0</v>
      </c>
      <c r="S100" s="182">
        <f t="shared" si="26"/>
        <v>0</v>
      </c>
      <c r="T100" s="182">
        <f t="shared" si="26"/>
        <v>0</v>
      </c>
      <c r="U100" s="182">
        <f t="shared" si="26"/>
        <v>0</v>
      </c>
      <c r="V100" s="182">
        <f t="shared" si="26"/>
        <v>0</v>
      </c>
      <c r="W100" s="182">
        <f t="shared" si="24"/>
        <v>0</v>
      </c>
      <c r="X100" s="182">
        <f t="shared" si="24"/>
        <v>0</v>
      </c>
    </row>
    <row r="101" spans="1:24" s="55" customFormat="1" ht="12.75" x14ac:dyDescent="0.2">
      <c r="A101" s="185"/>
      <c r="B101" s="186"/>
      <c r="C101" s="187"/>
      <c r="D101" s="187"/>
      <c r="E101" s="188"/>
      <c r="F101" s="181"/>
      <c r="G101" s="182">
        <f t="shared" si="25"/>
        <v>0</v>
      </c>
      <c r="H101" s="182">
        <f t="shared" si="25"/>
        <v>0</v>
      </c>
      <c r="I101" s="182">
        <f t="shared" si="25"/>
        <v>0</v>
      </c>
      <c r="J101" s="182">
        <f t="shared" si="25"/>
        <v>0</v>
      </c>
      <c r="K101" s="182">
        <f t="shared" si="25"/>
        <v>0</v>
      </c>
      <c r="L101" s="182">
        <f t="shared" si="25"/>
        <v>0</v>
      </c>
      <c r="M101" s="182">
        <f t="shared" si="25"/>
        <v>0</v>
      </c>
      <c r="N101" s="182">
        <f t="shared" si="23"/>
        <v>0</v>
      </c>
      <c r="O101" s="182">
        <f t="shared" si="26"/>
        <v>0</v>
      </c>
      <c r="P101" s="182">
        <f t="shared" si="26"/>
        <v>0</v>
      </c>
      <c r="Q101" s="182">
        <f t="shared" si="26"/>
        <v>0</v>
      </c>
      <c r="R101" s="182">
        <f t="shared" si="26"/>
        <v>0</v>
      </c>
      <c r="S101" s="182">
        <f t="shared" si="26"/>
        <v>0</v>
      </c>
      <c r="T101" s="182">
        <f t="shared" si="26"/>
        <v>0</v>
      </c>
      <c r="U101" s="182">
        <f t="shared" si="26"/>
        <v>0</v>
      </c>
      <c r="V101" s="182">
        <f t="shared" si="26"/>
        <v>0</v>
      </c>
      <c r="W101" s="182">
        <f t="shared" si="24"/>
        <v>0</v>
      </c>
      <c r="X101" s="182">
        <f t="shared" si="24"/>
        <v>0</v>
      </c>
    </row>
    <row r="102" spans="1:24" x14ac:dyDescent="0.25">
      <c r="A102" s="185"/>
      <c r="B102" s="186"/>
      <c r="C102" s="187"/>
      <c r="D102" s="187"/>
      <c r="E102" s="188"/>
      <c r="F102" s="181"/>
      <c r="G102" s="182">
        <f t="shared" si="25"/>
        <v>0</v>
      </c>
      <c r="H102" s="182">
        <f t="shared" si="25"/>
        <v>0</v>
      </c>
      <c r="I102" s="182">
        <f t="shared" si="25"/>
        <v>0</v>
      </c>
      <c r="J102" s="182">
        <f t="shared" si="25"/>
        <v>0</v>
      </c>
      <c r="K102" s="182">
        <f t="shared" si="25"/>
        <v>0</v>
      </c>
      <c r="L102" s="182">
        <f t="shared" si="25"/>
        <v>0</v>
      </c>
      <c r="M102" s="182">
        <f t="shared" si="25"/>
        <v>0</v>
      </c>
      <c r="N102" s="182">
        <f t="shared" si="23"/>
        <v>0</v>
      </c>
      <c r="O102" s="182">
        <f t="shared" si="26"/>
        <v>0</v>
      </c>
      <c r="P102" s="182">
        <f t="shared" si="26"/>
        <v>0</v>
      </c>
      <c r="Q102" s="182">
        <f t="shared" si="26"/>
        <v>0</v>
      </c>
      <c r="R102" s="182">
        <f t="shared" si="26"/>
        <v>0</v>
      </c>
      <c r="S102" s="182">
        <f t="shared" si="26"/>
        <v>0</v>
      </c>
      <c r="T102" s="182">
        <f t="shared" si="26"/>
        <v>0</v>
      </c>
      <c r="U102" s="182">
        <f t="shared" si="26"/>
        <v>0</v>
      </c>
      <c r="V102" s="182">
        <f t="shared" si="26"/>
        <v>0</v>
      </c>
      <c r="W102" s="182">
        <f t="shared" si="24"/>
        <v>0</v>
      </c>
      <c r="X102" s="182">
        <f t="shared" si="24"/>
        <v>0</v>
      </c>
    </row>
    <row r="103" spans="1:24" x14ac:dyDescent="0.25">
      <c r="A103" s="185"/>
      <c r="B103" s="186"/>
      <c r="C103" s="187"/>
      <c r="D103" s="187"/>
      <c r="E103" s="188"/>
      <c r="F103" s="181"/>
      <c r="G103" s="182">
        <f t="shared" si="25"/>
        <v>0</v>
      </c>
      <c r="H103" s="182">
        <f t="shared" si="25"/>
        <v>0</v>
      </c>
      <c r="I103" s="182">
        <f t="shared" si="25"/>
        <v>0</v>
      </c>
      <c r="J103" s="182">
        <f t="shared" si="25"/>
        <v>0</v>
      </c>
      <c r="K103" s="182">
        <f t="shared" si="25"/>
        <v>0</v>
      </c>
      <c r="L103" s="182">
        <f t="shared" si="25"/>
        <v>0</v>
      </c>
      <c r="M103" s="182">
        <f t="shared" si="25"/>
        <v>0</v>
      </c>
      <c r="N103" s="182">
        <f t="shared" si="23"/>
        <v>0</v>
      </c>
      <c r="O103" s="182">
        <f t="shared" si="26"/>
        <v>0</v>
      </c>
      <c r="P103" s="182">
        <f t="shared" si="26"/>
        <v>0</v>
      </c>
      <c r="Q103" s="182">
        <f t="shared" si="26"/>
        <v>0</v>
      </c>
      <c r="R103" s="182">
        <f t="shared" si="26"/>
        <v>0</v>
      </c>
      <c r="S103" s="182">
        <f t="shared" si="26"/>
        <v>0</v>
      </c>
      <c r="T103" s="182">
        <f t="shared" si="26"/>
        <v>0</v>
      </c>
      <c r="U103" s="182">
        <f t="shared" si="26"/>
        <v>0</v>
      </c>
      <c r="V103" s="182">
        <f t="shared" si="26"/>
        <v>0</v>
      </c>
      <c r="W103" s="182">
        <f t="shared" si="24"/>
        <v>0</v>
      </c>
      <c r="X103" s="182">
        <f t="shared" si="24"/>
        <v>0</v>
      </c>
    </row>
    <row r="104" spans="1:24" x14ac:dyDescent="0.25">
      <c r="A104" s="185"/>
      <c r="B104" s="186"/>
      <c r="C104" s="187"/>
      <c r="D104" s="187"/>
      <c r="E104" s="188"/>
      <c r="F104" s="181"/>
      <c r="G104" s="182">
        <f t="shared" si="25"/>
        <v>0</v>
      </c>
      <c r="H104" s="182">
        <f t="shared" si="25"/>
        <v>0</v>
      </c>
      <c r="I104" s="182">
        <f t="shared" si="25"/>
        <v>0</v>
      </c>
      <c r="J104" s="182">
        <f t="shared" si="25"/>
        <v>0</v>
      </c>
      <c r="K104" s="182">
        <f t="shared" si="25"/>
        <v>0</v>
      </c>
      <c r="L104" s="182">
        <f t="shared" si="25"/>
        <v>0</v>
      </c>
      <c r="M104" s="182">
        <f t="shared" si="25"/>
        <v>0</v>
      </c>
      <c r="N104" s="182">
        <f t="shared" si="23"/>
        <v>0</v>
      </c>
      <c r="O104" s="182">
        <f t="shared" si="26"/>
        <v>0</v>
      </c>
      <c r="P104" s="182">
        <f t="shared" si="26"/>
        <v>0</v>
      </c>
      <c r="Q104" s="182">
        <f t="shared" si="26"/>
        <v>0</v>
      </c>
      <c r="R104" s="182">
        <f t="shared" si="26"/>
        <v>0</v>
      </c>
      <c r="S104" s="182">
        <f t="shared" si="26"/>
        <v>0</v>
      </c>
      <c r="T104" s="182">
        <f t="shared" si="26"/>
        <v>0</v>
      </c>
      <c r="U104" s="182">
        <f t="shared" si="26"/>
        <v>0</v>
      </c>
      <c r="V104" s="182">
        <f t="shared" si="26"/>
        <v>0</v>
      </c>
      <c r="W104" s="182">
        <f t="shared" si="24"/>
        <v>0</v>
      </c>
      <c r="X104" s="182">
        <f t="shared" si="24"/>
        <v>0</v>
      </c>
    </row>
    <row r="105" spans="1:24" x14ac:dyDescent="0.25">
      <c r="A105" s="185"/>
      <c r="B105" s="186"/>
      <c r="C105" s="187"/>
      <c r="D105" s="187"/>
      <c r="E105" s="188"/>
      <c r="F105" s="181"/>
      <c r="G105" s="182">
        <f t="shared" ref="G105:M114" si="27">IF($F105=G$7,SUM($C105:$E105),0)</f>
        <v>0</v>
      </c>
      <c r="H105" s="182">
        <f t="shared" si="27"/>
        <v>0</v>
      </c>
      <c r="I105" s="182">
        <f t="shared" si="27"/>
        <v>0</v>
      </c>
      <c r="J105" s="182">
        <f t="shared" si="27"/>
        <v>0</v>
      </c>
      <c r="K105" s="182">
        <f t="shared" si="27"/>
        <v>0</v>
      </c>
      <c r="L105" s="182">
        <f t="shared" si="27"/>
        <v>0</v>
      </c>
      <c r="M105" s="182">
        <f t="shared" si="27"/>
        <v>0</v>
      </c>
      <c r="N105" s="182">
        <f t="shared" si="23"/>
        <v>0</v>
      </c>
      <c r="O105" s="182">
        <f t="shared" ref="O105:V114" si="28">IF($F105=O$7,SUM($C105:$E105),0)</f>
        <v>0</v>
      </c>
      <c r="P105" s="182">
        <f t="shared" si="28"/>
        <v>0</v>
      </c>
      <c r="Q105" s="182">
        <f t="shared" si="28"/>
        <v>0</v>
      </c>
      <c r="R105" s="182">
        <f t="shared" si="28"/>
        <v>0</v>
      </c>
      <c r="S105" s="182">
        <f t="shared" si="28"/>
        <v>0</v>
      </c>
      <c r="T105" s="182">
        <f t="shared" si="28"/>
        <v>0</v>
      </c>
      <c r="U105" s="182">
        <f t="shared" si="28"/>
        <v>0</v>
      </c>
      <c r="V105" s="182">
        <f t="shared" si="28"/>
        <v>0</v>
      </c>
      <c r="W105" s="182">
        <f t="shared" si="24"/>
        <v>0</v>
      </c>
      <c r="X105" s="182">
        <f t="shared" si="24"/>
        <v>0</v>
      </c>
    </row>
    <row r="106" spans="1:24" x14ac:dyDescent="0.25">
      <c r="A106" s="185"/>
      <c r="B106" s="186"/>
      <c r="C106" s="187"/>
      <c r="D106" s="187"/>
      <c r="E106" s="188"/>
      <c r="F106" s="181"/>
      <c r="G106" s="182">
        <f t="shared" si="27"/>
        <v>0</v>
      </c>
      <c r="H106" s="182">
        <f t="shared" si="27"/>
        <v>0</v>
      </c>
      <c r="I106" s="182">
        <f t="shared" si="27"/>
        <v>0</v>
      </c>
      <c r="J106" s="182">
        <f t="shared" si="27"/>
        <v>0</v>
      </c>
      <c r="K106" s="182">
        <f t="shared" si="27"/>
        <v>0</v>
      </c>
      <c r="L106" s="182">
        <f t="shared" si="27"/>
        <v>0</v>
      </c>
      <c r="M106" s="182">
        <f t="shared" si="27"/>
        <v>0</v>
      </c>
      <c r="N106" s="182">
        <f t="shared" si="23"/>
        <v>0</v>
      </c>
      <c r="O106" s="182">
        <f t="shared" si="28"/>
        <v>0</v>
      </c>
      <c r="P106" s="182">
        <f t="shared" si="28"/>
        <v>0</v>
      </c>
      <c r="Q106" s="182">
        <f t="shared" si="28"/>
        <v>0</v>
      </c>
      <c r="R106" s="182">
        <f t="shared" si="28"/>
        <v>0</v>
      </c>
      <c r="S106" s="182">
        <f t="shared" si="28"/>
        <v>0</v>
      </c>
      <c r="T106" s="182">
        <f t="shared" si="28"/>
        <v>0</v>
      </c>
      <c r="U106" s="182">
        <f t="shared" si="28"/>
        <v>0</v>
      </c>
      <c r="V106" s="182">
        <f t="shared" si="28"/>
        <v>0</v>
      </c>
      <c r="W106" s="182">
        <f t="shared" si="24"/>
        <v>0</v>
      </c>
      <c r="X106" s="182">
        <f t="shared" si="24"/>
        <v>0</v>
      </c>
    </row>
    <row r="107" spans="1:24" x14ac:dyDescent="0.25">
      <c r="A107" s="185"/>
      <c r="B107" s="186"/>
      <c r="C107" s="187"/>
      <c r="D107" s="187"/>
      <c r="E107" s="188"/>
      <c r="F107" s="181"/>
      <c r="G107" s="182">
        <f t="shared" si="27"/>
        <v>0</v>
      </c>
      <c r="H107" s="182">
        <f t="shared" si="27"/>
        <v>0</v>
      </c>
      <c r="I107" s="182">
        <f t="shared" si="27"/>
        <v>0</v>
      </c>
      <c r="J107" s="182">
        <f t="shared" si="27"/>
        <v>0</v>
      </c>
      <c r="K107" s="182">
        <f t="shared" si="27"/>
        <v>0</v>
      </c>
      <c r="L107" s="182">
        <f t="shared" si="27"/>
        <v>0</v>
      </c>
      <c r="M107" s="182">
        <f t="shared" si="27"/>
        <v>0</v>
      </c>
      <c r="N107" s="182">
        <f t="shared" si="23"/>
        <v>0</v>
      </c>
      <c r="O107" s="182">
        <f t="shared" si="28"/>
        <v>0</v>
      </c>
      <c r="P107" s="182">
        <f t="shared" si="28"/>
        <v>0</v>
      </c>
      <c r="Q107" s="182">
        <f t="shared" si="28"/>
        <v>0</v>
      </c>
      <c r="R107" s="182">
        <f t="shared" si="28"/>
        <v>0</v>
      </c>
      <c r="S107" s="182">
        <f t="shared" si="28"/>
        <v>0</v>
      </c>
      <c r="T107" s="182">
        <f t="shared" si="28"/>
        <v>0</v>
      </c>
      <c r="U107" s="182">
        <f t="shared" si="28"/>
        <v>0</v>
      </c>
      <c r="V107" s="182">
        <f t="shared" si="28"/>
        <v>0</v>
      </c>
      <c r="W107" s="182">
        <f t="shared" si="24"/>
        <v>0</v>
      </c>
      <c r="X107" s="182">
        <f t="shared" si="24"/>
        <v>0</v>
      </c>
    </row>
    <row r="108" spans="1:24" x14ac:dyDescent="0.25">
      <c r="A108" s="185"/>
      <c r="B108" s="186"/>
      <c r="C108" s="187"/>
      <c r="D108" s="187"/>
      <c r="E108" s="188"/>
      <c r="F108" s="181"/>
      <c r="G108" s="182">
        <f t="shared" si="27"/>
        <v>0</v>
      </c>
      <c r="H108" s="182">
        <f t="shared" si="27"/>
        <v>0</v>
      </c>
      <c r="I108" s="182">
        <f t="shared" si="27"/>
        <v>0</v>
      </c>
      <c r="J108" s="182">
        <f t="shared" si="27"/>
        <v>0</v>
      </c>
      <c r="K108" s="182">
        <f t="shared" si="27"/>
        <v>0</v>
      </c>
      <c r="L108" s="182">
        <f t="shared" si="27"/>
        <v>0</v>
      </c>
      <c r="M108" s="182">
        <f t="shared" si="27"/>
        <v>0</v>
      </c>
      <c r="N108" s="182">
        <f t="shared" si="23"/>
        <v>0</v>
      </c>
      <c r="O108" s="182">
        <f t="shared" si="28"/>
        <v>0</v>
      </c>
      <c r="P108" s="182">
        <f t="shared" si="28"/>
        <v>0</v>
      </c>
      <c r="Q108" s="182">
        <f t="shared" si="28"/>
        <v>0</v>
      </c>
      <c r="R108" s="182">
        <f t="shared" si="28"/>
        <v>0</v>
      </c>
      <c r="S108" s="182">
        <f t="shared" si="28"/>
        <v>0</v>
      </c>
      <c r="T108" s="182">
        <f t="shared" si="28"/>
        <v>0</v>
      </c>
      <c r="U108" s="182">
        <f t="shared" si="28"/>
        <v>0</v>
      </c>
      <c r="V108" s="182">
        <f t="shared" si="28"/>
        <v>0</v>
      </c>
      <c r="W108" s="182">
        <f t="shared" si="24"/>
        <v>0</v>
      </c>
      <c r="X108" s="182">
        <f t="shared" si="24"/>
        <v>0</v>
      </c>
    </row>
    <row r="109" spans="1:24" x14ac:dyDescent="0.25">
      <c r="A109" s="185"/>
      <c r="B109" s="186"/>
      <c r="C109" s="187"/>
      <c r="D109" s="187"/>
      <c r="E109" s="188"/>
      <c r="F109" s="181"/>
      <c r="G109" s="182">
        <f t="shared" si="27"/>
        <v>0</v>
      </c>
      <c r="H109" s="182">
        <f t="shared" si="27"/>
        <v>0</v>
      </c>
      <c r="I109" s="182">
        <f t="shared" si="27"/>
        <v>0</v>
      </c>
      <c r="J109" s="182">
        <f t="shared" si="27"/>
        <v>0</v>
      </c>
      <c r="K109" s="182">
        <f t="shared" si="27"/>
        <v>0</v>
      </c>
      <c r="L109" s="182">
        <f t="shared" si="27"/>
        <v>0</v>
      </c>
      <c r="M109" s="182">
        <f t="shared" si="27"/>
        <v>0</v>
      </c>
      <c r="N109" s="182">
        <f t="shared" si="23"/>
        <v>0</v>
      </c>
      <c r="O109" s="182">
        <f t="shared" si="28"/>
        <v>0</v>
      </c>
      <c r="P109" s="182">
        <f t="shared" si="28"/>
        <v>0</v>
      </c>
      <c r="Q109" s="182">
        <f t="shared" si="28"/>
        <v>0</v>
      </c>
      <c r="R109" s="182">
        <f t="shared" si="28"/>
        <v>0</v>
      </c>
      <c r="S109" s="182">
        <f t="shared" si="28"/>
        <v>0</v>
      </c>
      <c r="T109" s="182">
        <f t="shared" si="28"/>
        <v>0</v>
      </c>
      <c r="U109" s="182">
        <f t="shared" si="28"/>
        <v>0</v>
      </c>
      <c r="V109" s="182">
        <f t="shared" si="28"/>
        <v>0</v>
      </c>
      <c r="W109" s="182">
        <f t="shared" si="24"/>
        <v>0</v>
      </c>
      <c r="X109" s="182">
        <f t="shared" si="24"/>
        <v>0</v>
      </c>
    </row>
    <row r="110" spans="1:24" x14ac:dyDescent="0.25">
      <c r="A110" s="185"/>
      <c r="B110" s="186"/>
      <c r="C110" s="187"/>
      <c r="D110" s="187"/>
      <c r="E110" s="188"/>
      <c r="F110" s="181"/>
      <c r="G110" s="182">
        <f t="shared" si="27"/>
        <v>0</v>
      </c>
      <c r="H110" s="182">
        <f t="shared" si="27"/>
        <v>0</v>
      </c>
      <c r="I110" s="182">
        <f t="shared" si="27"/>
        <v>0</v>
      </c>
      <c r="J110" s="182">
        <f t="shared" si="27"/>
        <v>0</v>
      </c>
      <c r="K110" s="182">
        <f t="shared" si="27"/>
        <v>0</v>
      </c>
      <c r="L110" s="182">
        <f t="shared" si="27"/>
        <v>0</v>
      </c>
      <c r="M110" s="182">
        <f t="shared" si="27"/>
        <v>0</v>
      </c>
      <c r="N110" s="182">
        <f t="shared" si="23"/>
        <v>0</v>
      </c>
      <c r="O110" s="182">
        <f t="shared" si="28"/>
        <v>0</v>
      </c>
      <c r="P110" s="182">
        <f t="shared" si="28"/>
        <v>0</v>
      </c>
      <c r="Q110" s="182">
        <f t="shared" si="28"/>
        <v>0</v>
      </c>
      <c r="R110" s="182">
        <f t="shared" si="28"/>
        <v>0</v>
      </c>
      <c r="S110" s="182">
        <f t="shared" si="28"/>
        <v>0</v>
      </c>
      <c r="T110" s="182">
        <f t="shared" si="28"/>
        <v>0</v>
      </c>
      <c r="U110" s="182">
        <f t="shared" si="28"/>
        <v>0</v>
      </c>
      <c r="V110" s="182">
        <f t="shared" si="28"/>
        <v>0</v>
      </c>
      <c r="W110" s="182">
        <f t="shared" si="24"/>
        <v>0</v>
      </c>
      <c r="X110" s="182">
        <f t="shared" si="24"/>
        <v>0</v>
      </c>
    </row>
    <row r="111" spans="1:24" s="55" customFormat="1" ht="12.75" x14ac:dyDescent="0.2">
      <c r="A111" s="185"/>
      <c r="B111" s="186"/>
      <c r="C111" s="187"/>
      <c r="D111" s="187"/>
      <c r="E111" s="188"/>
      <c r="F111" s="181"/>
      <c r="G111" s="182">
        <f t="shared" si="27"/>
        <v>0</v>
      </c>
      <c r="H111" s="182">
        <f t="shared" si="27"/>
        <v>0</v>
      </c>
      <c r="I111" s="182">
        <f t="shared" si="27"/>
        <v>0</v>
      </c>
      <c r="J111" s="182">
        <f t="shared" si="27"/>
        <v>0</v>
      </c>
      <c r="K111" s="182">
        <f t="shared" si="27"/>
        <v>0</v>
      </c>
      <c r="L111" s="182">
        <f t="shared" si="27"/>
        <v>0</v>
      </c>
      <c r="M111" s="182">
        <f t="shared" si="27"/>
        <v>0</v>
      </c>
      <c r="N111" s="182">
        <f t="shared" si="23"/>
        <v>0</v>
      </c>
      <c r="O111" s="182">
        <f t="shared" si="28"/>
        <v>0</v>
      </c>
      <c r="P111" s="182">
        <f t="shared" si="28"/>
        <v>0</v>
      </c>
      <c r="Q111" s="182">
        <f t="shared" si="28"/>
        <v>0</v>
      </c>
      <c r="R111" s="182">
        <f t="shared" si="28"/>
        <v>0</v>
      </c>
      <c r="S111" s="182">
        <f t="shared" si="28"/>
        <v>0</v>
      </c>
      <c r="T111" s="182">
        <f t="shared" si="28"/>
        <v>0</v>
      </c>
      <c r="U111" s="182">
        <f t="shared" si="28"/>
        <v>0</v>
      </c>
      <c r="V111" s="182">
        <f t="shared" si="28"/>
        <v>0</v>
      </c>
      <c r="W111" s="182">
        <f t="shared" si="24"/>
        <v>0</v>
      </c>
      <c r="X111" s="182">
        <f t="shared" si="24"/>
        <v>0</v>
      </c>
    </row>
    <row r="112" spans="1:24" x14ac:dyDescent="0.25">
      <c r="A112" s="185"/>
      <c r="B112" s="186"/>
      <c r="C112" s="187"/>
      <c r="D112" s="187"/>
      <c r="E112" s="188"/>
      <c r="F112" s="181"/>
      <c r="G112" s="182">
        <f t="shared" si="27"/>
        <v>0</v>
      </c>
      <c r="H112" s="182">
        <f t="shared" si="27"/>
        <v>0</v>
      </c>
      <c r="I112" s="182">
        <f t="shared" si="27"/>
        <v>0</v>
      </c>
      <c r="J112" s="182">
        <f t="shared" si="27"/>
        <v>0</v>
      </c>
      <c r="K112" s="182">
        <f t="shared" si="27"/>
        <v>0</v>
      </c>
      <c r="L112" s="182">
        <f t="shared" si="27"/>
        <v>0</v>
      </c>
      <c r="M112" s="182">
        <f t="shared" si="27"/>
        <v>0</v>
      </c>
      <c r="N112" s="182">
        <f t="shared" si="23"/>
        <v>0</v>
      </c>
      <c r="O112" s="182">
        <f t="shared" si="28"/>
        <v>0</v>
      </c>
      <c r="P112" s="182">
        <f t="shared" si="28"/>
        <v>0</v>
      </c>
      <c r="Q112" s="182">
        <f t="shared" si="28"/>
        <v>0</v>
      </c>
      <c r="R112" s="182">
        <f t="shared" si="28"/>
        <v>0</v>
      </c>
      <c r="S112" s="182">
        <f t="shared" si="28"/>
        <v>0</v>
      </c>
      <c r="T112" s="182">
        <f t="shared" si="28"/>
        <v>0</v>
      </c>
      <c r="U112" s="182">
        <f t="shared" si="28"/>
        <v>0</v>
      </c>
      <c r="V112" s="182">
        <f t="shared" si="28"/>
        <v>0</v>
      </c>
      <c r="W112" s="182">
        <f t="shared" si="24"/>
        <v>0</v>
      </c>
      <c r="X112" s="182">
        <f t="shared" si="24"/>
        <v>0</v>
      </c>
    </row>
    <row r="113" spans="1:24" x14ac:dyDescent="0.25">
      <c r="A113" s="185"/>
      <c r="B113" s="186"/>
      <c r="C113" s="187"/>
      <c r="D113" s="187"/>
      <c r="E113" s="188"/>
      <c r="F113" s="181"/>
      <c r="G113" s="182">
        <f t="shared" si="27"/>
        <v>0</v>
      </c>
      <c r="H113" s="182">
        <f t="shared" si="27"/>
        <v>0</v>
      </c>
      <c r="I113" s="182">
        <f t="shared" si="27"/>
        <v>0</v>
      </c>
      <c r="J113" s="182">
        <f t="shared" si="27"/>
        <v>0</v>
      </c>
      <c r="K113" s="182">
        <f t="shared" si="27"/>
        <v>0</v>
      </c>
      <c r="L113" s="182">
        <f t="shared" si="27"/>
        <v>0</v>
      </c>
      <c r="M113" s="182">
        <f t="shared" si="27"/>
        <v>0</v>
      </c>
      <c r="N113" s="182">
        <f t="shared" si="23"/>
        <v>0</v>
      </c>
      <c r="O113" s="182">
        <f t="shared" si="28"/>
        <v>0</v>
      </c>
      <c r="P113" s="182">
        <f t="shared" si="28"/>
        <v>0</v>
      </c>
      <c r="Q113" s="182">
        <f t="shared" si="28"/>
        <v>0</v>
      </c>
      <c r="R113" s="182">
        <f t="shared" si="28"/>
        <v>0</v>
      </c>
      <c r="S113" s="182">
        <f t="shared" si="28"/>
        <v>0</v>
      </c>
      <c r="T113" s="182">
        <f t="shared" si="28"/>
        <v>0</v>
      </c>
      <c r="U113" s="182">
        <f t="shared" si="28"/>
        <v>0</v>
      </c>
      <c r="V113" s="182">
        <f t="shared" si="28"/>
        <v>0</v>
      </c>
      <c r="W113" s="182">
        <f t="shared" si="24"/>
        <v>0</v>
      </c>
      <c r="X113" s="182">
        <f t="shared" si="24"/>
        <v>0</v>
      </c>
    </row>
    <row r="114" spans="1:24" x14ac:dyDescent="0.25">
      <c r="A114" s="185"/>
      <c r="B114" s="186"/>
      <c r="C114" s="187"/>
      <c r="D114" s="187"/>
      <c r="E114" s="188"/>
      <c r="F114" s="181"/>
      <c r="G114" s="182">
        <f t="shared" si="27"/>
        <v>0</v>
      </c>
      <c r="H114" s="182">
        <f t="shared" si="27"/>
        <v>0</v>
      </c>
      <c r="I114" s="182">
        <f t="shared" si="27"/>
        <v>0</v>
      </c>
      <c r="J114" s="182">
        <f t="shared" si="27"/>
        <v>0</v>
      </c>
      <c r="K114" s="182">
        <f t="shared" si="27"/>
        <v>0</v>
      </c>
      <c r="L114" s="182">
        <f t="shared" si="27"/>
        <v>0</v>
      </c>
      <c r="M114" s="182">
        <f t="shared" si="27"/>
        <v>0</v>
      </c>
      <c r="N114" s="182">
        <f t="shared" si="23"/>
        <v>0</v>
      </c>
      <c r="O114" s="182">
        <f t="shared" si="28"/>
        <v>0</v>
      </c>
      <c r="P114" s="182">
        <f t="shared" si="28"/>
        <v>0</v>
      </c>
      <c r="Q114" s="182">
        <f t="shared" si="28"/>
        <v>0</v>
      </c>
      <c r="R114" s="182">
        <f t="shared" si="28"/>
        <v>0</v>
      </c>
      <c r="S114" s="182">
        <f t="shared" si="28"/>
        <v>0</v>
      </c>
      <c r="T114" s="182">
        <f t="shared" si="28"/>
        <v>0</v>
      </c>
      <c r="U114" s="182">
        <f t="shared" si="28"/>
        <v>0</v>
      </c>
      <c r="V114" s="182">
        <f t="shared" si="28"/>
        <v>0</v>
      </c>
      <c r="W114" s="182">
        <f t="shared" ref="W114:X122" si="29">IF($F114=W$7,SUM($C114:$E114),0)</f>
        <v>0</v>
      </c>
      <c r="X114" s="182">
        <f t="shared" si="29"/>
        <v>0</v>
      </c>
    </row>
    <row r="115" spans="1:24" x14ac:dyDescent="0.25">
      <c r="A115" s="185"/>
      <c r="B115" s="186"/>
      <c r="C115" s="187"/>
      <c r="D115" s="187"/>
      <c r="E115" s="188"/>
      <c r="F115" s="181"/>
      <c r="G115" s="182">
        <f t="shared" ref="G115:M122" si="30">IF($F115=G$7,SUM($C115:$E115),0)</f>
        <v>0</v>
      </c>
      <c r="H115" s="182">
        <f t="shared" si="30"/>
        <v>0</v>
      </c>
      <c r="I115" s="182">
        <f t="shared" si="30"/>
        <v>0</v>
      </c>
      <c r="J115" s="182">
        <f t="shared" si="30"/>
        <v>0</v>
      </c>
      <c r="K115" s="182">
        <f t="shared" si="30"/>
        <v>0</v>
      </c>
      <c r="L115" s="182">
        <f t="shared" si="30"/>
        <v>0</v>
      </c>
      <c r="M115" s="182">
        <f t="shared" si="30"/>
        <v>0</v>
      </c>
      <c r="N115" s="182">
        <f t="shared" si="23"/>
        <v>0</v>
      </c>
      <c r="O115" s="182">
        <f t="shared" ref="O115:V122" si="31">IF($F115=O$7,SUM($C115:$E115),0)</f>
        <v>0</v>
      </c>
      <c r="P115" s="182">
        <f t="shared" si="31"/>
        <v>0</v>
      </c>
      <c r="Q115" s="182">
        <f t="shared" si="31"/>
        <v>0</v>
      </c>
      <c r="R115" s="182">
        <f t="shared" si="31"/>
        <v>0</v>
      </c>
      <c r="S115" s="182">
        <f t="shared" si="31"/>
        <v>0</v>
      </c>
      <c r="T115" s="182">
        <f t="shared" si="31"/>
        <v>0</v>
      </c>
      <c r="U115" s="182">
        <f t="shared" si="31"/>
        <v>0</v>
      </c>
      <c r="V115" s="182">
        <f t="shared" si="31"/>
        <v>0</v>
      </c>
      <c r="W115" s="182">
        <f t="shared" si="29"/>
        <v>0</v>
      </c>
      <c r="X115" s="182">
        <f t="shared" si="29"/>
        <v>0</v>
      </c>
    </row>
    <row r="116" spans="1:24" x14ac:dyDescent="0.25">
      <c r="A116" s="185"/>
      <c r="B116" s="186"/>
      <c r="C116" s="187"/>
      <c r="D116" s="187"/>
      <c r="E116" s="188"/>
      <c r="F116" s="181"/>
      <c r="G116" s="182">
        <f t="shared" si="30"/>
        <v>0</v>
      </c>
      <c r="H116" s="182">
        <f t="shared" si="30"/>
        <v>0</v>
      </c>
      <c r="I116" s="182">
        <f t="shared" si="30"/>
        <v>0</v>
      </c>
      <c r="J116" s="182">
        <f t="shared" si="30"/>
        <v>0</v>
      </c>
      <c r="K116" s="182">
        <f t="shared" si="30"/>
        <v>0</v>
      </c>
      <c r="L116" s="182">
        <f t="shared" si="30"/>
        <v>0</v>
      </c>
      <c r="M116" s="182">
        <f t="shared" si="30"/>
        <v>0</v>
      </c>
      <c r="N116" s="182">
        <f t="shared" si="23"/>
        <v>0</v>
      </c>
      <c r="O116" s="182">
        <f t="shared" si="31"/>
        <v>0</v>
      </c>
      <c r="P116" s="182">
        <f t="shared" si="31"/>
        <v>0</v>
      </c>
      <c r="Q116" s="182">
        <f t="shared" si="31"/>
        <v>0</v>
      </c>
      <c r="R116" s="182">
        <f t="shared" si="31"/>
        <v>0</v>
      </c>
      <c r="S116" s="182">
        <f t="shared" si="31"/>
        <v>0</v>
      </c>
      <c r="T116" s="182">
        <f t="shared" si="31"/>
        <v>0</v>
      </c>
      <c r="U116" s="182">
        <f t="shared" si="31"/>
        <v>0</v>
      </c>
      <c r="V116" s="182">
        <f t="shared" si="31"/>
        <v>0</v>
      </c>
      <c r="W116" s="182">
        <f t="shared" si="29"/>
        <v>0</v>
      </c>
      <c r="X116" s="182">
        <f t="shared" si="29"/>
        <v>0</v>
      </c>
    </row>
    <row r="117" spans="1:24" x14ac:dyDescent="0.25">
      <c r="A117" s="185"/>
      <c r="B117" s="186"/>
      <c r="C117" s="187"/>
      <c r="D117" s="187"/>
      <c r="E117" s="188"/>
      <c r="F117" s="181"/>
      <c r="G117" s="182">
        <f t="shared" si="30"/>
        <v>0</v>
      </c>
      <c r="H117" s="182">
        <f t="shared" si="30"/>
        <v>0</v>
      </c>
      <c r="I117" s="182">
        <f t="shared" si="30"/>
        <v>0</v>
      </c>
      <c r="J117" s="182">
        <f t="shared" si="30"/>
        <v>0</v>
      </c>
      <c r="K117" s="182">
        <f t="shared" si="30"/>
        <v>0</v>
      </c>
      <c r="L117" s="182">
        <f t="shared" si="30"/>
        <v>0</v>
      </c>
      <c r="M117" s="182">
        <f t="shared" si="30"/>
        <v>0</v>
      </c>
      <c r="N117" s="182">
        <f t="shared" si="23"/>
        <v>0</v>
      </c>
      <c r="O117" s="182">
        <f t="shared" si="31"/>
        <v>0</v>
      </c>
      <c r="P117" s="182">
        <f t="shared" si="31"/>
        <v>0</v>
      </c>
      <c r="Q117" s="182">
        <f t="shared" si="31"/>
        <v>0</v>
      </c>
      <c r="R117" s="182">
        <f t="shared" si="31"/>
        <v>0</v>
      </c>
      <c r="S117" s="182">
        <f t="shared" si="31"/>
        <v>0</v>
      </c>
      <c r="T117" s="182">
        <f t="shared" si="31"/>
        <v>0</v>
      </c>
      <c r="U117" s="182">
        <f t="shared" si="31"/>
        <v>0</v>
      </c>
      <c r="V117" s="182">
        <f t="shared" si="31"/>
        <v>0</v>
      </c>
      <c r="W117" s="182">
        <f t="shared" si="29"/>
        <v>0</v>
      </c>
      <c r="X117" s="182">
        <f t="shared" si="29"/>
        <v>0</v>
      </c>
    </row>
    <row r="118" spans="1:24" x14ac:dyDescent="0.25">
      <c r="A118" s="185"/>
      <c r="B118" s="186"/>
      <c r="C118" s="187"/>
      <c r="D118" s="187"/>
      <c r="E118" s="188"/>
      <c r="F118" s="181"/>
      <c r="G118" s="182">
        <f t="shared" si="30"/>
        <v>0</v>
      </c>
      <c r="H118" s="182">
        <f t="shared" si="30"/>
        <v>0</v>
      </c>
      <c r="I118" s="182">
        <f t="shared" si="30"/>
        <v>0</v>
      </c>
      <c r="J118" s="182">
        <f t="shared" si="30"/>
        <v>0</v>
      </c>
      <c r="K118" s="182">
        <f t="shared" si="30"/>
        <v>0</v>
      </c>
      <c r="L118" s="182">
        <f t="shared" si="30"/>
        <v>0</v>
      </c>
      <c r="M118" s="182">
        <f t="shared" si="30"/>
        <v>0</v>
      </c>
      <c r="N118" s="182">
        <f t="shared" si="23"/>
        <v>0</v>
      </c>
      <c r="O118" s="182">
        <f t="shared" si="31"/>
        <v>0</v>
      </c>
      <c r="P118" s="182">
        <f t="shared" si="31"/>
        <v>0</v>
      </c>
      <c r="Q118" s="182">
        <f t="shared" si="31"/>
        <v>0</v>
      </c>
      <c r="R118" s="182">
        <f t="shared" si="31"/>
        <v>0</v>
      </c>
      <c r="S118" s="182">
        <f t="shared" si="31"/>
        <v>0</v>
      </c>
      <c r="T118" s="182">
        <f t="shared" si="31"/>
        <v>0</v>
      </c>
      <c r="U118" s="182">
        <f t="shared" si="31"/>
        <v>0</v>
      </c>
      <c r="V118" s="182">
        <f t="shared" si="31"/>
        <v>0</v>
      </c>
      <c r="W118" s="182">
        <f t="shared" si="29"/>
        <v>0</v>
      </c>
      <c r="X118" s="182">
        <f t="shared" si="29"/>
        <v>0</v>
      </c>
    </row>
    <row r="119" spans="1:24" x14ac:dyDescent="0.25">
      <c r="A119" s="185"/>
      <c r="B119" s="186"/>
      <c r="C119" s="187"/>
      <c r="D119" s="187"/>
      <c r="E119" s="188"/>
      <c r="F119" s="181"/>
      <c r="G119" s="182">
        <f t="shared" si="30"/>
        <v>0</v>
      </c>
      <c r="H119" s="182">
        <f t="shared" si="30"/>
        <v>0</v>
      </c>
      <c r="I119" s="182">
        <f t="shared" si="30"/>
        <v>0</v>
      </c>
      <c r="J119" s="182">
        <f t="shared" si="30"/>
        <v>0</v>
      </c>
      <c r="K119" s="182">
        <f t="shared" si="30"/>
        <v>0</v>
      </c>
      <c r="L119" s="182">
        <f t="shared" si="30"/>
        <v>0</v>
      </c>
      <c r="M119" s="182">
        <f t="shared" si="30"/>
        <v>0</v>
      </c>
      <c r="N119" s="182">
        <f t="shared" si="23"/>
        <v>0</v>
      </c>
      <c r="O119" s="182">
        <f t="shared" si="31"/>
        <v>0</v>
      </c>
      <c r="P119" s="182">
        <f t="shared" si="31"/>
        <v>0</v>
      </c>
      <c r="Q119" s="182">
        <f t="shared" si="31"/>
        <v>0</v>
      </c>
      <c r="R119" s="182">
        <f t="shared" si="31"/>
        <v>0</v>
      </c>
      <c r="S119" s="182">
        <f t="shared" si="31"/>
        <v>0</v>
      </c>
      <c r="T119" s="182">
        <f t="shared" si="31"/>
        <v>0</v>
      </c>
      <c r="U119" s="182">
        <f t="shared" si="31"/>
        <v>0</v>
      </c>
      <c r="V119" s="182">
        <f t="shared" si="31"/>
        <v>0</v>
      </c>
      <c r="W119" s="182">
        <f t="shared" si="29"/>
        <v>0</v>
      </c>
      <c r="X119" s="182">
        <f t="shared" si="29"/>
        <v>0</v>
      </c>
    </row>
    <row r="120" spans="1:24" x14ac:dyDescent="0.25">
      <c r="A120" s="185"/>
      <c r="B120" s="186"/>
      <c r="C120" s="187"/>
      <c r="D120" s="187"/>
      <c r="E120" s="188"/>
      <c r="F120" s="181"/>
      <c r="G120" s="182">
        <f t="shared" si="30"/>
        <v>0</v>
      </c>
      <c r="H120" s="182">
        <f t="shared" si="30"/>
        <v>0</v>
      </c>
      <c r="I120" s="182">
        <f t="shared" si="30"/>
        <v>0</v>
      </c>
      <c r="J120" s="182">
        <f t="shared" si="30"/>
        <v>0</v>
      </c>
      <c r="K120" s="182">
        <f t="shared" si="30"/>
        <v>0</v>
      </c>
      <c r="L120" s="182">
        <f t="shared" si="30"/>
        <v>0</v>
      </c>
      <c r="M120" s="182">
        <f t="shared" si="30"/>
        <v>0</v>
      </c>
      <c r="N120" s="182">
        <f t="shared" si="23"/>
        <v>0</v>
      </c>
      <c r="O120" s="182">
        <f t="shared" si="31"/>
        <v>0</v>
      </c>
      <c r="P120" s="182">
        <f t="shared" si="31"/>
        <v>0</v>
      </c>
      <c r="Q120" s="182">
        <f t="shared" si="31"/>
        <v>0</v>
      </c>
      <c r="R120" s="182">
        <f t="shared" si="31"/>
        <v>0</v>
      </c>
      <c r="S120" s="182">
        <f t="shared" si="31"/>
        <v>0</v>
      </c>
      <c r="T120" s="182">
        <f t="shared" si="31"/>
        <v>0</v>
      </c>
      <c r="U120" s="182">
        <f t="shared" si="31"/>
        <v>0</v>
      </c>
      <c r="V120" s="182">
        <f t="shared" si="31"/>
        <v>0</v>
      </c>
      <c r="W120" s="182">
        <f t="shared" si="29"/>
        <v>0</v>
      </c>
      <c r="X120" s="182">
        <f t="shared" si="29"/>
        <v>0</v>
      </c>
    </row>
    <row r="121" spans="1:24" s="55" customFormat="1" ht="12.75" x14ac:dyDescent="0.2">
      <c r="A121" s="185"/>
      <c r="B121" s="186"/>
      <c r="C121" s="187"/>
      <c r="D121" s="187"/>
      <c r="E121" s="188"/>
      <c r="F121" s="181"/>
      <c r="G121" s="182">
        <f t="shared" si="30"/>
        <v>0</v>
      </c>
      <c r="H121" s="182">
        <f t="shared" si="30"/>
        <v>0</v>
      </c>
      <c r="I121" s="182">
        <f t="shared" si="30"/>
        <v>0</v>
      </c>
      <c r="J121" s="182">
        <f t="shared" si="30"/>
        <v>0</v>
      </c>
      <c r="K121" s="182">
        <f t="shared" si="30"/>
        <v>0</v>
      </c>
      <c r="L121" s="182">
        <f t="shared" si="30"/>
        <v>0</v>
      </c>
      <c r="M121" s="182">
        <f t="shared" si="30"/>
        <v>0</v>
      </c>
      <c r="N121" s="182">
        <f t="shared" si="23"/>
        <v>0</v>
      </c>
      <c r="O121" s="182">
        <f t="shared" si="31"/>
        <v>0</v>
      </c>
      <c r="P121" s="182">
        <f t="shared" si="31"/>
        <v>0</v>
      </c>
      <c r="Q121" s="182">
        <f t="shared" si="31"/>
        <v>0</v>
      </c>
      <c r="R121" s="182">
        <f t="shared" si="31"/>
        <v>0</v>
      </c>
      <c r="S121" s="182">
        <f t="shared" si="31"/>
        <v>0</v>
      </c>
      <c r="T121" s="182">
        <f t="shared" si="31"/>
        <v>0</v>
      </c>
      <c r="U121" s="182">
        <f t="shared" si="31"/>
        <v>0</v>
      </c>
      <c r="V121" s="182">
        <f t="shared" si="31"/>
        <v>0</v>
      </c>
      <c r="W121" s="182">
        <f t="shared" si="29"/>
        <v>0</v>
      </c>
      <c r="X121" s="182">
        <f t="shared" si="29"/>
        <v>0</v>
      </c>
    </row>
    <row r="122" spans="1:24" x14ac:dyDescent="0.25">
      <c r="A122" s="185"/>
      <c r="B122" s="186"/>
      <c r="C122" s="187"/>
      <c r="D122" s="187"/>
      <c r="E122" s="188"/>
      <c r="F122" s="181"/>
      <c r="G122" s="182">
        <f t="shared" si="30"/>
        <v>0</v>
      </c>
      <c r="H122" s="182">
        <f t="shared" si="30"/>
        <v>0</v>
      </c>
      <c r="I122" s="182">
        <f t="shared" si="30"/>
        <v>0</v>
      </c>
      <c r="J122" s="182">
        <f t="shared" si="30"/>
        <v>0</v>
      </c>
      <c r="K122" s="182">
        <f t="shared" si="30"/>
        <v>0</v>
      </c>
      <c r="L122" s="182">
        <f t="shared" si="30"/>
        <v>0</v>
      </c>
      <c r="M122" s="182">
        <f t="shared" si="30"/>
        <v>0</v>
      </c>
      <c r="N122" s="182">
        <f t="shared" si="23"/>
        <v>0</v>
      </c>
      <c r="O122" s="182">
        <f t="shared" si="31"/>
        <v>0</v>
      </c>
      <c r="P122" s="182">
        <f t="shared" si="31"/>
        <v>0</v>
      </c>
      <c r="Q122" s="182">
        <f t="shared" si="31"/>
        <v>0</v>
      </c>
      <c r="R122" s="182">
        <f t="shared" si="31"/>
        <v>0</v>
      </c>
      <c r="S122" s="182">
        <f t="shared" si="31"/>
        <v>0</v>
      </c>
      <c r="T122" s="182">
        <f t="shared" si="31"/>
        <v>0</v>
      </c>
      <c r="U122" s="182">
        <f t="shared" si="31"/>
        <v>0</v>
      </c>
      <c r="V122" s="182">
        <f t="shared" si="31"/>
        <v>0</v>
      </c>
      <c r="W122" s="182">
        <f t="shared" si="29"/>
        <v>0</v>
      </c>
      <c r="X122" s="182">
        <f t="shared" si="29"/>
        <v>0</v>
      </c>
    </row>
    <row r="123" spans="1:24" x14ac:dyDescent="0.25">
      <c r="C123" s="189">
        <f>SUM(C11:C122)</f>
        <v>214.8</v>
      </c>
      <c r="D123" s="189">
        <f>SUM(D11:D122)</f>
        <v>0</v>
      </c>
      <c r="E123" s="189">
        <f>SUM(E11:E122)</f>
        <v>0</v>
      </c>
      <c r="F123" s="176"/>
      <c r="G123" s="174">
        <f>SUM(G10:G122)</f>
        <v>0</v>
      </c>
      <c r="H123" s="174">
        <f t="shared" ref="H123:X123" si="32">SUM(H10:H122)</f>
        <v>0</v>
      </c>
      <c r="I123" s="174">
        <f t="shared" si="32"/>
        <v>214.8</v>
      </c>
      <c r="J123" s="174">
        <f t="shared" si="32"/>
        <v>2083.33</v>
      </c>
      <c r="K123" s="174">
        <f t="shared" si="32"/>
        <v>0</v>
      </c>
      <c r="L123" s="174">
        <f t="shared" si="32"/>
        <v>0</v>
      </c>
      <c r="M123" s="174">
        <f t="shared" si="32"/>
        <v>0</v>
      </c>
      <c r="N123" s="174">
        <f t="shared" si="32"/>
        <v>0</v>
      </c>
      <c r="O123" s="174">
        <f t="shared" si="32"/>
        <v>0</v>
      </c>
      <c r="P123" s="174">
        <f t="shared" si="32"/>
        <v>0</v>
      </c>
      <c r="Q123" s="174">
        <f t="shared" si="32"/>
        <v>0</v>
      </c>
      <c r="R123" s="174">
        <f t="shared" si="32"/>
        <v>0</v>
      </c>
      <c r="S123" s="174">
        <f t="shared" si="32"/>
        <v>0</v>
      </c>
      <c r="T123" s="174">
        <f t="shared" si="32"/>
        <v>0</v>
      </c>
      <c r="U123" s="174">
        <f t="shared" si="32"/>
        <v>0</v>
      </c>
      <c r="V123" s="174">
        <f t="shared" si="32"/>
        <v>0</v>
      </c>
      <c r="W123" s="174">
        <f t="shared" si="32"/>
        <v>0</v>
      </c>
      <c r="X123" s="174">
        <f t="shared" si="32"/>
        <v>0</v>
      </c>
    </row>
    <row r="125" spans="1:24" x14ac:dyDescent="0.25">
      <c r="E125" s="176">
        <f>SUM(C123:E123)</f>
        <v>214.8</v>
      </c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CCFF"/>
  </sheetPr>
  <dimension ref="A1:AMK101"/>
  <sheetViews>
    <sheetView zoomScaleNormal="100" workbookViewId="0">
      <pane xSplit="1" ySplit="6" topLeftCell="B55" activePane="bottomRight" state="frozen"/>
      <selection pane="topRight" activeCell="B1" sqref="B1"/>
      <selection pane="bottomLeft" activeCell="A11" sqref="A11"/>
      <selection pane="bottomRight" activeCell="D17" sqref="D17"/>
    </sheetView>
  </sheetViews>
  <sheetFormatPr defaultColWidth="14.140625" defaultRowHeight="15" x14ac:dyDescent="0.25"/>
  <cols>
    <col min="1" max="1" width="7.7109375" style="148" customWidth="1"/>
    <col min="2" max="2" width="23.140625" style="148" bestFit="1" customWidth="1"/>
    <col min="3" max="3" width="11.5703125" style="148" bestFit="1" customWidth="1"/>
    <col min="4" max="4" width="9.140625" style="149" customWidth="1"/>
    <col min="5" max="5" width="9.7109375" style="149" customWidth="1"/>
    <col min="6" max="6" width="5.28515625" style="148" customWidth="1"/>
    <col min="7" max="7" width="12" style="148" customWidth="1"/>
    <col min="8" max="8" width="10.5703125" style="148" customWidth="1"/>
    <col min="9" max="9" width="10.42578125" style="148" bestFit="1" customWidth="1"/>
    <col min="10" max="10" width="14.7109375" style="148" customWidth="1"/>
    <col min="11" max="11" width="12.7109375" style="148" customWidth="1"/>
    <col min="12" max="12" width="10.140625" style="148" customWidth="1"/>
    <col min="13" max="13" width="11.85546875" style="148" customWidth="1"/>
    <col min="14" max="14" width="11.42578125" style="148" customWidth="1"/>
    <col min="15" max="15" width="8.28515625" style="148" customWidth="1"/>
    <col min="16" max="16" width="11.42578125" style="148" customWidth="1"/>
    <col min="17" max="17" width="12.140625" style="148" customWidth="1"/>
    <col min="18" max="18" width="9" style="148" customWidth="1"/>
    <col min="19" max="19" width="11.42578125" style="148" customWidth="1"/>
    <col min="20" max="20" width="12.140625" style="148" customWidth="1"/>
    <col min="21" max="21" width="10.85546875" style="148" customWidth="1"/>
    <col min="22" max="22" width="9" style="148" customWidth="1"/>
    <col min="23" max="23" width="10.5703125" style="148" customWidth="1"/>
    <col min="24" max="24" width="13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15.75" x14ac:dyDescent="0.25">
      <c r="A2" s="546" t="s">
        <v>48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</row>
    <row r="3" spans="1:24" x14ac:dyDescent="0.25">
      <c r="A3" s="542" t="s">
        <v>224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</row>
    <row r="4" spans="1:24" x14ac:dyDescent="0.25">
      <c r="A4" s="54"/>
      <c r="B4" s="54"/>
      <c r="C4" s="55"/>
      <c r="D4" s="150"/>
      <c r="E4" s="150"/>
      <c r="F4" s="151"/>
      <c r="G4" s="151"/>
      <c r="H4" s="151"/>
      <c r="O4" s="152"/>
      <c r="P4" s="153"/>
      <c r="Q4" s="153"/>
      <c r="R4" s="153"/>
      <c r="T4" s="153"/>
      <c r="U4" s="153"/>
      <c r="V4" s="153"/>
    </row>
    <row r="5" spans="1:24" s="149" customFormat="1" ht="12.75" customHeight="1" x14ac:dyDescent="0.2">
      <c r="A5" s="154"/>
      <c r="B5" s="155"/>
      <c r="D5" s="150"/>
      <c r="E5" s="150"/>
      <c r="F5" s="150"/>
      <c r="G5" s="156" t="s">
        <v>237</v>
      </c>
      <c r="H5" s="156" t="s">
        <v>238</v>
      </c>
      <c r="I5" s="156" t="s">
        <v>239</v>
      </c>
      <c r="J5" s="156" t="s">
        <v>240</v>
      </c>
      <c r="K5" s="156" t="s">
        <v>241</v>
      </c>
      <c r="L5" s="157" t="s">
        <v>242</v>
      </c>
      <c r="M5" s="157" t="s">
        <v>243</v>
      </c>
      <c r="N5" s="157" t="s">
        <v>244</v>
      </c>
      <c r="O5" s="158" t="s">
        <v>245</v>
      </c>
      <c r="P5" s="158" t="s">
        <v>246</v>
      </c>
      <c r="Q5" s="158" t="s">
        <v>247</v>
      </c>
      <c r="R5" s="158" t="s">
        <v>248</v>
      </c>
      <c r="S5" s="158" t="s">
        <v>249</v>
      </c>
      <c r="T5" s="158" t="s">
        <v>250</v>
      </c>
      <c r="U5" s="158" t="s">
        <v>251</v>
      </c>
      <c r="V5" s="158" t="s">
        <v>252</v>
      </c>
      <c r="W5" s="158" t="s">
        <v>253</v>
      </c>
      <c r="X5" s="158" t="s">
        <v>254</v>
      </c>
    </row>
    <row r="6" spans="1:24" s="149" customFormat="1" ht="18.75" customHeight="1" x14ac:dyDescent="0.2">
      <c r="A6" s="159" t="s">
        <v>75</v>
      </c>
      <c r="B6" s="160" t="s">
        <v>255</v>
      </c>
      <c r="C6" s="161" t="s">
        <v>256</v>
      </c>
      <c r="D6" s="161" t="s">
        <v>257</v>
      </c>
      <c r="E6" s="162" t="s">
        <v>258</v>
      </c>
      <c r="F6" s="163" t="s">
        <v>259</v>
      </c>
      <c r="G6" s="164" t="s">
        <v>16</v>
      </c>
      <c r="H6" s="164" t="s">
        <v>230</v>
      </c>
      <c r="I6" s="164" t="s">
        <v>59</v>
      </c>
      <c r="J6" s="162" t="s">
        <v>231</v>
      </c>
      <c r="K6" s="164" t="s">
        <v>25</v>
      </c>
      <c r="L6" s="162" t="s">
        <v>232</v>
      </c>
      <c r="M6" s="162" t="s">
        <v>26</v>
      </c>
      <c r="N6" s="162" t="s">
        <v>233</v>
      </c>
      <c r="O6" s="164" t="s">
        <v>27</v>
      </c>
      <c r="P6" s="164" t="s">
        <v>294</v>
      </c>
      <c r="Q6" s="164" t="s">
        <v>29</v>
      </c>
      <c r="R6" s="164" t="s">
        <v>234</v>
      </c>
      <c r="S6" s="164" t="s">
        <v>235</v>
      </c>
      <c r="T6" s="164" t="s">
        <v>236</v>
      </c>
      <c r="U6" s="162" t="s">
        <v>225</v>
      </c>
      <c r="V6" s="165" t="s">
        <v>34</v>
      </c>
      <c r="W6" s="165" t="s">
        <v>35</v>
      </c>
      <c r="X6" s="165" t="s">
        <v>226</v>
      </c>
    </row>
    <row r="7" spans="1:24" x14ac:dyDescent="0.25">
      <c r="A7" s="423">
        <v>46008</v>
      </c>
      <c r="B7" s="210" t="s">
        <v>299</v>
      </c>
      <c r="C7" s="211">
        <v>5000</v>
      </c>
      <c r="D7" s="211"/>
      <c r="E7" s="212"/>
      <c r="F7" s="213" t="s">
        <v>240</v>
      </c>
      <c r="G7" s="424">
        <f t="shared" ref="G7:P9" si="0">IF($F7=G$5,SUM($C7:$E7),0)</f>
        <v>0</v>
      </c>
      <c r="H7" s="424">
        <f t="shared" si="0"/>
        <v>0</v>
      </c>
      <c r="I7" s="424">
        <f t="shared" si="0"/>
        <v>0</v>
      </c>
      <c r="J7" s="424">
        <f t="shared" si="0"/>
        <v>5000</v>
      </c>
      <c r="K7" s="424">
        <f t="shared" si="0"/>
        <v>0</v>
      </c>
      <c r="L7" s="424">
        <f t="shared" si="0"/>
        <v>0</v>
      </c>
      <c r="M7" s="424">
        <f t="shared" si="0"/>
        <v>0</v>
      </c>
      <c r="N7" s="424">
        <f t="shared" si="0"/>
        <v>0</v>
      </c>
      <c r="O7" s="424">
        <f t="shared" si="0"/>
        <v>0</v>
      </c>
      <c r="P7" s="424">
        <f t="shared" si="0"/>
        <v>0</v>
      </c>
      <c r="Q7" s="424">
        <f t="shared" ref="Q7:X9" si="1">IF($F7=Q$5,SUM($C7:$E7),0)</f>
        <v>0</v>
      </c>
      <c r="R7" s="424">
        <f t="shared" si="1"/>
        <v>0</v>
      </c>
      <c r="S7" s="424">
        <f t="shared" si="1"/>
        <v>0</v>
      </c>
      <c r="T7" s="424">
        <f t="shared" si="1"/>
        <v>0</v>
      </c>
      <c r="U7" s="424">
        <f t="shared" si="1"/>
        <v>0</v>
      </c>
      <c r="V7" s="424">
        <f t="shared" si="1"/>
        <v>0</v>
      </c>
      <c r="W7" s="424">
        <f t="shared" si="1"/>
        <v>0</v>
      </c>
      <c r="X7" s="424">
        <f t="shared" si="1"/>
        <v>0</v>
      </c>
    </row>
    <row r="8" spans="1:24" x14ac:dyDescent="0.25">
      <c r="A8" s="423"/>
      <c r="B8" s="210"/>
      <c r="C8" s="211"/>
      <c r="D8" s="211"/>
      <c r="E8" s="212"/>
      <c r="F8" s="213"/>
      <c r="G8" s="424">
        <f t="shared" si="0"/>
        <v>0</v>
      </c>
      <c r="H8" s="424">
        <f t="shared" si="0"/>
        <v>0</v>
      </c>
      <c r="I8" s="424">
        <f t="shared" si="0"/>
        <v>0</v>
      </c>
      <c r="J8" s="424">
        <f t="shared" si="0"/>
        <v>0</v>
      </c>
      <c r="K8" s="424">
        <f t="shared" si="0"/>
        <v>0</v>
      </c>
      <c r="L8" s="424">
        <f t="shared" si="0"/>
        <v>0</v>
      </c>
      <c r="M8" s="424">
        <f t="shared" si="0"/>
        <v>0</v>
      </c>
      <c r="N8" s="424">
        <f t="shared" si="0"/>
        <v>0</v>
      </c>
      <c r="O8" s="424">
        <f t="shared" si="0"/>
        <v>0</v>
      </c>
      <c r="P8" s="424">
        <f t="shared" si="0"/>
        <v>0</v>
      </c>
      <c r="Q8" s="424">
        <f t="shared" si="1"/>
        <v>0</v>
      </c>
      <c r="R8" s="424">
        <f t="shared" si="1"/>
        <v>0</v>
      </c>
      <c r="S8" s="424">
        <f t="shared" si="1"/>
        <v>0</v>
      </c>
      <c r="T8" s="424">
        <f t="shared" si="1"/>
        <v>0</v>
      </c>
      <c r="U8" s="424">
        <f t="shared" si="1"/>
        <v>0</v>
      </c>
      <c r="V8" s="424">
        <f t="shared" si="1"/>
        <v>0</v>
      </c>
      <c r="W8" s="424">
        <f t="shared" si="1"/>
        <v>0</v>
      </c>
      <c r="X8" s="424">
        <f t="shared" si="1"/>
        <v>0</v>
      </c>
    </row>
    <row r="9" spans="1:24" x14ac:dyDescent="0.25">
      <c r="A9" s="423"/>
      <c r="B9" s="210"/>
      <c r="C9" s="211"/>
      <c r="D9" s="211"/>
      <c r="E9" s="212"/>
      <c r="F9" s="213"/>
      <c r="G9" s="424">
        <f t="shared" si="0"/>
        <v>0</v>
      </c>
      <c r="H9" s="424">
        <f t="shared" si="0"/>
        <v>0</v>
      </c>
      <c r="I9" s="424">
        <f t="shared" si="0"/>
        <v>0</v>
      </c>
      <c r="J9" s="424">
        <f t="shared" si="0"/>
        <v>0</v>
      </c>
      <c r="K9" s="424">
        <f t="shared" si="0"/>
        <v>0</v>
      </c>
      <c r="L9" s="424">
        <f t="shared" si="0"/>
        <v>0</v>
      </c>
      <c r="M9" s="424">
        <f t="shared" si="0"/>
        <v>0</v>
      </c>
      <c r="N9" s="424">
        <f t="shared" si="0"/>
        <v>0</v>
      </c>
      <c r="O9" s="424">
        <f t="shared" si="0"/>
        <v>0</v>
      </c>
      <c r="P9" s="424">
        <f t="shared" si="0"/>
        <v>0</v>
      </c>
      <c r="Q9" s="424">
        <f t="shared" si="1"/>
        <v>0</v>
      </c>
      <c r="R9" s="424">
        <f t="shared" si="1"/>
        <v>0</v>
      </c>
      <c r="S9" s="424">
        <f t="shared" si="1"/>
        <v>0</v>
      </c>
      <c r="T9" s="424">
        <f t="shared" si="1"/>
        <v>0</v>
      </c>
      <c r="U9" s="424">
        <f t="shared" si="1"/>
        <v>0</v>
      </c>
      <c r="V9" s="424">
        <f t="shared" si="1"/>
        <v>0</v>
      </c>
      <c r="W9" s="424">
        <f t="shared" si="1"/>
        <v>0</v>
      </c>
      <c r="X9" s="424">
        <f t="shared" si="1"/>
        <v>0</v>
      </c>
    </row>
    <row r="10" spans="1:24" x14ac:dyDescent="0.25">
      <c r="A10" s="423">
        <v>45996</v>
      </c>
      <c r="B10" s="210" t="s">
        <v>304</v>
      </c>
      <c r="C10" s="211">
        <v>214.8</v>
      </c>
      <c r="D10" s="211"/>
      <c r="E10" s="212"/>
      <c r="F10" s="213" t="s">
        <v>239</v>
      </c>
      <c r="G10" s="424">
        <f t="shared" ref="G10:V21" si="2">IF($F10=G$5,SUM($C10:$E10),0)</f>
        <v>0</v>
      </c>
      <c r="H10" s="424">
        <f t="shared" si="2"/>
        <v>0</v>
      </c>
      <c r="I10" s="424">
        <f t="shared" si="2"/>
        <v>214.8</v>
      </c>
      <c r="J10" s="424">
        <f t="shared" si="2"/>
        <v>0</v>
      </c>
      <c r="K10" s="424">
        <f t="shared" si="2"/>
        <v>0</v>
      </c>
      <c r="L10" s="424">
        <f t="shared" si="2"/>
        <v>0</v>
      </c>
      <c r="M10" s="424">
        <f t="shared" si="2"/>
        <v>0</v>
      </c>
      <c r="N10" s="424">
        <f t="shared" si="2"/>
        <v>0</v>
      </c>
      <c r="O10" s="424">
        <f t="shared" si="2"/>
        <v>0</v>
      </c>
      <c r="P10" s="424">
        <f t="shared" si="2"/>
        <v>0</v>
      </c>
      <c r="Q10" s="424">
        <f t="shared" si="2"/>
        <v>0</v>
      </c>
      <c r="R10" s="424">
        <f t="shared" si="2"/>
        <v>0</v>
      </c>
      <c r="S10" s="424">
        <f t="shared" si="2"/>
        <v>0</v>
      </c>
      <c r="T10" s="424">
        <f t="shared" si="2"/>
        <v>0</v>
      </c>
      <c r="U10" s="424">
        <f t="shared" si="2"/>
        <v>0</v>
      </c>
      <c r="V10" s="424">
        <f t="shared" si="2"/>
        <v>0</v>
      </c>
      <c r="W10" s="424"/>
      <c r="X10" s="424"/>
    </row>
    <row r="11" spans="1:24" x14ac:dyDescent="0.25">
      <c r="A11" s="423">
        <v>45996</v>
      </c>
      <c r="B11" s="210" t="s">
        <v>305</v>
      </c>
      <c r="C11" s="211">
        <v>753.6</v>
      </c>
      <c r="D11" s="211"/>
      <c r="E11" s="212"/>
      <c r="F11" s="213" t="s">
        <v>239</v>
      </c>
      <c r="G11" s="424">
        <f t="shared" si="2"/>
        <v>0</v>
      </c>
      <c r="H11" s="424">
        <f t="shared" si="2"/>
        <v>0</v>
      </c>
      <c r="I11" s="424">
        <f t="shared" si="2"/>
        <v>753.6</v>
      </c>
      <c r="J11" s="424">
        <f t="shared" si="2"/>
        <v>0</v>
      </c>
      <c r="K11" s="424">
        <f t="shared" si="2"/>
        <v>0</v>
      </c>
      <c r="L11" s="424">
        <f t="shared" si="2"/>
        <v>0</v>
      </c>
      <c r="M11" s="424">
        <f t="shared" si="2"/>
        <v>0</v>
      </c>
      <c r="N11" s="424">
        <f t="shared" si="2"/>
        <v>0</v>
      </c>
      <c r="O11" s="424">
        <f t="shared" si="2"/>
        <v>0</v>
      </c>
      <c r="P11" s="424">
        <f t="shared" si="2"/>
        <v>0</v>
      </c>
      <c r="Q11" s="424">
        <f t="shared" si="2"/>
        <v>0</v>
      </c>
      <c r="R11" s="424">
        <f t="shared" si="2"/>
        <v>0</v>
      </c>
      <c r="S11" s="424">
        <f t="shared" si="2"/>
        <v>0</v>
      </c>
      <c r="T11" s="424">
        <f t="shared" si="2"/>
        <v>0</v>
      </c>
      <c r="U11" s="424">
        <f t="shared" si="2"/>
        <v>0</v>
      </c>
      <c r="V11" s="424">
        <f t="shared" si="2"/>
        <v>0</v>
      </c>
      <c r="W11" s="424">
        <f t="shared" ref="W11:X29" si="3">IF($F11=W$5,SUM($C11:$E11),0)</f>
        <v>0</v>
      </c>
      <c r="X11" s="424">
        <f t="shared" si="3"/>
        <v>0</v>
      </c>
    </row>
    <row r="12" spans="1:24" x14ac:dyDescent="0.25">
      <c r="A12" s="423"/>
      <c r="B12" s="210"/>
      <c r="C12" s="211"/>
      <c r="D12" s="211"/>
      <c r="E12" s="212"/>
      <c r="F12" s="213"/>
      <c r="G12" s="424">
        <f t="shared" si="2"/>
        <v>0</v>
      </c>
      <c r="H12" s="424">
        <f t="shared" si="2"/>
        <v>0</v>
      </c>
      <c r="I12" s="424">
        <f t="shared" si="2"/>
        <v>0</v>
      </c>
      <c r="J12" s="424">
        <f t="shared" si="2"/>
        <v>0</v>
      </c>
      <c r="K12" s="424">
        <f t="shared" si="2"/>
        <v>0</v>
      </c>
      <c r="L12" s="424">
        <f t="shared" si="2"/>
        <v>0</v>
      </c>
      <c r="M12" s="424">
        <f t="shared" si="2"/>
        <v>0</v>
      </c>
      <c r="N12" s="424">
        <f t="shared" si="2"/>
        <v>0</v>
      </c>
      <c r="O12" s="424">
        <f t="shared" si="2"/>
        <v>0</v>
      </c>
      <c r="P12" s="424">
        <f t="shared" si="2"/>
        <v>0</v>
      </c>
      <c r="Q12" s="424">
        <f t="shared" si="2"/>
        <v>0</v>
      </c>
      <c r="R12" s="424">
        <f t="shared" si="2"/>
        <v>0</v>
      </c>
      <c r="S12" s="424">
        <f t="shared" si="2"/>
        <v>0</v>
      </c>
      <c r="T12" s="424">
        <f t="shared" si="2"/>
        <v>0</v>
      </c>
      <c r="U12" s="424">
        <f t="shared" si="2"/>
        <v>0</v>
      </c>
      <c r="V12" s="424">
        <f t="shared" si="2"/>
        <v>0</v>
      </c>
      <c r="W12" s="424">
        <f t="shared" si="3"/>
        <v>0</v>
      </c>
      <c r="X12" s="424">
        <f t="shared" si="3"/>
        <v>0</v>
      </c>
    </row>
    <row r="13" spans="1:24" x14ac:dyDescent="0.25">
      <c r="A13" s="423"/>
      <c r="B13" s="210"/>
      <c r="C13" s="211"/>
      <c r="D13" s="211"/>
      <c r="E13" s="212"/>
      <c r="F13" s="213"/>
      <c r="G13" s="424">
        <f t="shared" si="2"/>
        <v>0</v>
      </c>
      <c r="H13" s="424">
        <f t="shared" si="2"/>
        <v>0</v>
      </c>
      <c r="I13" s="424">
        <f t="shared" si="2"/>
        <v>0</v>
      </c>
      <c r="J13" s="424">
        <f t="shared" si="2"/>
        <v>0</v>
      </c>
      <c r="K13" s="424">
        <f t="shared" si="2"/>
        <v>0</v>
      </c>
      <c r="L13" s="424">
        <f t="shared" si="2"/>
        <v>0</v>
      </c>
      <c r="M13" s="424">
        <f t="shared" si="2"/>
        <v>0</v>
      </c>
      <c r="N13" s="424">
        <f t="shared" si="2"/>
        <v>0</v>
      </c>
      <c r="O13" s="424">
        <f t="shared" si="2"/>
        <v>0</v>
      </c>
      <c r="P13" s="424">
        <f t="shared" si="2"/>
        <v>0</v>
      </c>
      <c r="Q13" s="424">
        <f t="shared" si="2"/>
        <v>0</v>
      </c>
      <c r="R13" s="424">
        <f t="shared" si="2"/>
        <v>0</v>
      </c>
      <c r="S13" s="424">
        <f t="shared" si="2"/>
        <v>0</v>
      </c>
      <c r="T13" s="424">
        <f t="shared" si="2"/>
        <v>0</v>
      </c>
      <c r="U13" s="424">
        <f t="shared" si="2"/>
        <v>0</v>
      </c>
      <c r="V13" s="424">
        <f t="shared" si="2"/>
        <v>0</v>
      </c>
      <c r="W13" s="424">
        <f t="shared" si="3"/>
        <v>0</v>
      </c>
      <c r="X13" s="424">
        <f t="shared" si="3"/>
        <v>0</v>
      </c>
    </row>
    <row r="14" spans="1:24" x14ac:dyDescent="0.25">
      <c r="A14" s="423"/>
      <c r="B14" s="210"/>
      <c r="C14" s="211"/>
      <c r="D14" s="211"/>
      <c r="E14" s="212"/>
      <c r="F14" s="213"/>
      <c r="G14" s="424">
        <f t="shared" si="2"/>
        <v>0</v>
      </c>
      <c r="H14" s="424">
        <f t="shared" si="2"/>
        <v>0</v>
      </c>
      <c r="I14" s="424">
        <f t="shared" si="2"/>
        <v>0</v>
      </c>
      <c r="J14" s="424">
        <f t="shared" si="2"/>
        <v>0</v>
      </c>
      <c r="K14" s="424">
        <f t="shared" si="2"/>
        <v>0</v>
      </c>
      <c r="L14" s="424">
        <f t="shared" si="2"/>
        <v>0</v>
      </c>
      <c r="M14" s="424">
        <f t="shared" si="2"/>
        <v>0</v>
      </c>
      <c r="N14" s="424">
        <f t="shared" si="2"/>
        <v>0</v>
      </c>
      <c r="O14" s="424">
        <f t="shared" si="2"/>
        <v>0</v>
      </c>
      <c r="P14" s="424">
        <f t="shared" si="2"/>
        <v>0</v>
      </c>
      <c r="Q14" s="424">
        <f t="shared" si="2"/>
        <v>0</v>
      </c>
      <c r="R14" s="424">
        <f t="shared" si="2"/>
        <v>0</v>
      </c>
      <c r="S14" s="424">
        <f t="shared" si="2"/>
        <v>0</v>
      </c>
      <c r="T14" s="424">
        <f t="shared" si="2"/>
        <v>0</v>
      </c>
      <c r="U14" s="424">
        <f t="shared" si="2"/>
        <v>0</v>
      </c>
      <c r="V14" s="424">
        <f t="shared" si="2"/>
        <v>0</v>
      </c>
      <c r="W14" s="424">
        <f t="shared" si="3"/>
        <v>0</v>
      </c>
      <c r="X14" s="424">
        <f t="shared" si="3"/>
        <v>0</v>
      </c>
    </row>
    <row r="15" spans="1:24" x14ac:dyDescent="0.25">
      <c r="A15" s="423"/>
      <c r="B15" s="210"/>
      <c r="C15" s="211"/>
      <c r="D15" s="211"/>
      <c r="E15" s="212"/>
      <c r="F15" s="213"/>
      <c r="G15" s="424">
        <f t="shared" si="2"/>
        <v>0</v>
      </c>
      <c r="H15" s="424">
        <f t="shared" si="2"/>
        <v>0</v>
      </c>
      <c r="I15" s="424">
        <f t="shared" si="2"/>
        <v>0</v>
      </c>
      <c r="J15" s="424">
        <f t="shared" si="2"/>
        <v>0</v>
      </c>
      <c r="K15" s="424">
        <f t="shared" si="2"/>
        <v>0</v>
      </c>
      <c r="L15" s="424">
        <f t="shared" si="2"/>
        <v>0</v>
      </c>
      <c r="M15" s="424">
        <f t="shared" si="2"/>
        <v>0</v>
      </c>
      <c r="N15" s="424">
        <f t="shared" si="2"/>
        <v>0</v>
      </c>
      <c r="O15" s="424">
        <f t="shared" si="2"/>
        <v>0</v>
      </c>
      <c r="P15" s="424">
        <f t="shared" si="2"/>
        <v>0</v>
      </c>
      <c r="Q15" s="424">
        <f t="shared" si="2"/>
        <v>0</v>
      </c>
      <c r="R15" s="424">
        <f t="shared" si="2"/>
        <v>0</v>
      </c>
      <c r="S15" s="424">
        <f t="shared" si="2"/>
        <v>0</v>
      </c>
      <c r="T15" s="424">
        <f t="shared" si="2"/>
        <v>0</v>
      </c>
      <c r="U15" s="424">
        <f t="shared" si="2"/>
        <v>0</v>
      </c>
      <c r="V15" s="424">
        <f t="shared" si="2"/>
        <v>0</v>
      </c>
      <c r="W15" s="424">
        <f t="shared" si="3"/>
        <v>0</v>
      </c>
      <c r="X15" s="424">
        <f t="shared" si="3"/>
        <v>0</v>
      </c>
    </row>
    <row r="16" spans="1:24" x14ac:dyDescent="0.25">
      <c r="A16" s="423"/>
      <c r="B16" s="210"/>
      <c r="C16" s="211"/>
      <c r="D16" s="211"/>
      <c r="E16" s="212"/>
      <c r="F16" s="213"/>
      <c r="G16" s="424">
        <f t="shared" si="2"/>
        <v>0</v>
      </c>
      <c r="H16" s="424">
        <f t="shared" si="2"/>
        <v>0</v>
      </c>
      <c r="I16" s="424">
        <f t="shared" si="2"/>
        <v>0</v>
      </c>
      <c r="J16" s="424">
        <f t="shared" si="2"/>
        <v>0</v>
      </c>
      <c r="K16" s="424">
        <f t="shared" si="2"/>
        <v>0</v>
      </c>
      <c r="L16" s="424">
        <f t="shared" si="2"/>
        <v>0</v>
      </c>
      <c r="M16" s="424">
        <f t="shared" si="2"/>
        <v>0</v>
      </c>
      <c r="N16" s="424">
        <f t="shared" si="2"/>
        <v>0</v>
      </c>
      <c r="O16" s="424">
        <f t="shared" si="2"/>
        <v>0</v>
      </c>
      <c r="P16" s="424">
        <f t="shared" si="2"/>
        <v>0</v>
      </c>
      <c r="Q16" s="424">
        <f t="shared" si="2"/>
        <v>0</v>
      </c>
      <c r="R16" s="424">
        <f t="shared" si="2"/>
        <v>0</v>
      </c>
      <c r="S16" s="424">
        <f t="shared" si="2"/>
        <v>0</v>
      </c>
      <c r="T16" s="424">
        <f t="shared" si="2"/>
        <v>0</v>
      </c>
      <c r="U16" s="424">
        <f t="shared" si="2"/>
        <v>0</v>
      </c>
      <c r="V16" s="424">
        <f t="shared" si="2"/>
        <v>0</v>
      </c>
      <c r="W16" s="424">
        <f t="shared" si="3"/>
        <v>0</v>
      </c>
      <c r="X16" s="424">
        <f t="shared" si="3"/>
        <v>0</v>
      </c>
    </row>
    <row r="17" spans="1:24" x14ac:dyDescent="0.25">
      <c r="A17" s="423"/>
      <c r="B17" s="210"/>
      <c r="C17" s="211"/>
      <c r="D17" s="211"/>
      <c r="E17" s="212"/>
      <c r="F17" s="213"/>
      <c r="G17" s="424">
        <f t="shared" si="2"/>
        <v>0</v>
      </c>
      <c r="H17" s="424">
        <f t="shared" si="2"/>
        <v>0</v>
      </c>
      <c r="I17" s="424">
        <f t="shared" si="2"/>
        <v>0</v>
      </c>
      <c r="J17" s="424">
        <f t="shared" si="2"/>
        <v>0</v>
      </c>
      <c r="K17" s="424">
        <f t="shared" si="2"/>
        <v>0</v>
      </c>
      <c r="L17" s="424">
        <f t="shared" si="2"/>
        <v>0</v>
      </c>
      <c r="M17" s="424">
        <f t="shared" si="2"/>
        <v>0</v>
      </c>
      <c r="N17" s="424">
        <f t="shared" si="2"/>
        <v>0</v>
      </c>
      <c r="O17" s="424">
        <f t="shared" si="2"/>
        <v>0</v>
      </c>
      <c r="P17" s="424">
        <f t="shared" si="2"/>
        <v>0</v>
      </c>
      <c r="Q17" s="424">
        <f t="shared" si="2"/>
        <v>0</v>
      </c>
      <c r="R17" s="424">
        <f t="shared" si="2"/>
        <v>0</v>
      </c>
      <c r="S17" s="424">
        <f t="shared" si="2"/>
        <v>0</v>
      </c>
      <c r="T17" s="424">
        <f t="shared" si="2"/>
        <v>0</v>
      </c>
      <c r="U17" s="424">
        <f t="shared" si="2"/>
        <v>0</v>
      </c>
      <c r="V17" s="424">
        <f t="shared" si="2"/>
        <v>0</v>
      </c>
      <c r="W17" s="424">
        <f t="shared" si="3"/>
        <v>0</v>
      </c>
      <c r="X17" s="424">
        <f t="shared" si="3"/>
        <v>0</v>
      </c>
    </row>
    <row r="18" spans="1:24" x14ac:dyDescent="0.25">
      <c r="A18" s="423"/>
      <c r="B18" s="210"/>
      <c r="C18" s="211"/>
      <c r="D18" s="211"/>
      <c r="E18" s="212"/>
      <c r="F18" s="213"/>
      <c r="G18" s="424">
        <f t="shared" si="2"/>
        <v>0</v>
      </c>
      <c r="H18" s="424">
        <f t="shared" si="2"/>
        <v>0</v>
      </c>
      <c r="I18" s="424">
        <f t="shared" si="2"/>
        <v>0</v>
      </c>
      <c r="J18" s="424">
        <f t="shared" si="2"/>
        <v>0</v>
      </c>
      <c r="K18" s="424">
        <f t="shared" si="2"/>
        <v>0</v>
      </c>
      <c r="L18" s="424">
        <f t="shared" si="2"/>
        <v>0</v>
      </c>
      <c r="M18" s="424">
        <f t="shared" si="2"/>
        <v>0</v>
      </c>
      <c r="N18" s="424">
        <f t="shared" si="2"/>
        <v>0</v>
      </c>
      <c r="O18" s="424">
        <f t="shared" si="2"/>
        <v>0</v>
      </c>
      <c r="P18" s="424">
        <f t="shared" si="2"/>
        <v>0</v>
      </c>
      <c r="Q18" s="424">
        <f t="shared" si="2"/>
        <v>0</v>
      </c>
      <c r="R18" s="424">
        <f t="shared" si="2"/>
        <v>0</v>
      </c>
      <c r="S18" s="424">
        <f t="shared" si="2"/>
        <v>0</v>
      </c>
      <c r="T18" s="424">
        <f t="shared" si="2"/>
        <v>0</v>
      </c>
      <c r="U18" s="424">
        <f t="shared" si="2"/>
        <v>0</v>
      </c>
      <c r="V18" s="424">
        <f t="shared" si="2"/>
        <v>0</v>
      </c>
      <c r="W18" s="424">
        <f t="shared" si="3"/>
        <v>0</v>
      </c>
      <c r="X18" s="424">
        <f t="shared" si="3"/>
        <v>0</v>
      </c>
    </row>
    <row r="19" spans="1:24" x14ac:dyDescent="0.25">
      <c r="A19" s="423"/>
      <c r="B19" s="210"/>
      <c r="C19" s="211"/>
      <c r="D19" s="211"/>
      <c r="E19" s="212"/>
      <c r="F19" s="213"/>
      <c r="G19" s="424">
        <f t="shared" si="2"/>
        <v>0</v>
      </c>
      <c r="H19" s="424">
        <f t="shared" si="2"/>
        <v>0</v>
      </c>
      <c r="I19" s="424">
        <f t="shared" si="2"/>
        <v>0</v>
      </c>
      <c r="J19" s="424">
        <f t="shared" si="2"/>
        <v>0</v>
      </c>
      <c r="K19" s="424">
        <f t="shared" si="2"/>
        <v>0</v>
      </c>
      <c r="L19" s="424">
        <f t="shared" si="2"/>
        <v>0</v>
      </c>
      <c r="M19" s="424">
        <f t="shared" si="2"/>
        <v>0</v>
      </c>
      <c r="N19" s="424">
        <f t="shared" si="2"/>
        <v>0</v>
      </c>
      <c r="O19" s="424">
        <f t="shared" si="2"/>
        <v>0</v>
      </c>
      <c r="P19" s="424">
        <f t="shared" si="2"/>
        <v>0</v>
      </c>
      <c r="Q19" s="424">
        <f t="shared" si="2"/>
        <v>0</v>
      </c>
      <c r="R19" s="424">
        <f t="shared" si="2"/>
        <v>0</v>
      </c>
      <c r="S19" s="424">
        <f t="shared" si="2"/>
        <v>0</v>
      </c>
      <c r="T19" s="424">
        <f t="shared" si="2"/>
        <v>0</v>
      </c>
      <c r="U19" s="424">
        <f t="shared" si="2"/>
        <v>0</v>
      </c>
      <c r="V19" s="424">
        <f t="shared" si="2"/>
        <v>0</v>
      </c>
      <c r="W19" s="424">
        <f t="shared" si="3"/>
        <v>0</v>
      </c>
      <c r="X19" s="424">
        <f t="shared" si="3"/>
        <v>0</v>
      </c>
    </row>
    <row r="20" spans="1:24" x14ac:dyDescent="0.25">
      <c r="A20" s="423"/>
      <c r="B20" s="210"/>
      <c r="C20" s="211"/>
      <c r="D20" s="211"/>
      <c r="E20" s="212"/>
      <c r="F20" s="213"/>
      <c r="G20" s="424">
        <f t="shared" si="2"/>
        <v>0</v>
      </c>
      <c r="H20" s="424">
        <f t="shared" si="2"/>
        <v>0</v>
      </c>
      <c r="I20" s="424">
        <f t="shared" si="2"/>
        <v>0</v>
      </c>
      <c r="J20" s="424">
        <f t="shared" si="2"/>
        <v>0</v>
      </c>
      <c r="K20" s="424">
        <f t="shared" si="2"/>
        <v>0</v>
      </c>
      <c r="L20" s="424">
        <f t="shared" si="2"/>
        <v>0</v>
      </c>
      <c r="M20" s="424">
        <f t="shared" si="2"/>
        <v>0</v>
      </c>
      <c r="N20" s="424">
        <f t="shared" si="2"/>
        <v>0</v>
      </c>
      <c r="O20" s="424">
        <f t="shared" si="2"/>
        <v>0</v>
      </c>
      <c r="P20" s="424">
        <f t="shared" si="2"/>
        <v>0</v>
      </c>
      <c r="Q20" s="424">
        <f t="shared" si="2"/>
        <v>0</v>
      </c>
      <c r="R20" s="424">
        <f t="shared" si="2"/>
        <v>0</v>
      </c>
      <c r="S20" s="424">
        <f t="shared" si="2"/>
        <v>0</v>
      </c>
      <c r="T20" s="424">
        <f t="shared" si="2"/>
        <v>0</v>
      </c>
      <c r="U20" s="424">
        <f t="shared" si="2"/>
        <v>0</v>
      </c>
      <c r="V20" s="424">
        <f t="shared" si="2"/>
        <v>0</v>
      </c>
      <c r="W20" s="424">
        <f t="shared" si="3"/>
        <v>0</v>
      </c>
      <c r="X20" s="424">
        <f t="shared" si="3"/>
        <v>0</v>
      </c>
    </row>
    <row r="21" spans="1:24" x14ac:dyDescent="0.25">
      <c r="A21" s="423"/>
      <c r="B21" s="210"/>
      <c r="C21" s="211"/>
      <c r="D21" s="211"/>
      <c r="E21" s="212"/>
      <c r="F21" s="213"/>
      <c r="G21" s="424">
        <f t="shared" si="2"/>
        <v>0</v>
      </c>
      <c r="H21" s="424">
        <f t="shared" si="2"/>
        <v>0</v>
      </c>
      <c r="I21" s="424">
        <f t="shared" si="2"/>
        <v>0</v>
      </c>
      <c r="J21" s="424">
        <f t="shared" si="2"/>
        <v>0</v>
      </c>
      <c r="K21" s="424">
        <f t="shared" si="2"/>
        <v>0</v>
      </c>
      <c r="L21" s="424">
        <f t="shared" si="2"/>
        <v>0</v>
      </c>
      <c r="M21" s="424">
        <f t="shared" si="2"/>
        <v>0</v>
      </c>
      <c r="N21" s="424">
        <f t="shared" si="2"/>
        <v>0</v>
      </c>
      <c r="O21" s="424">
        <f t="shared" si="2"/>
        <v>0</v>
      </c>
      <c r="P21" s="424">
        <f t="shared" si="2"/>
        <v>0</v>
      </c>
      <c r="Q21" s="424">
        <f t="shared" si="2"/>
        <v>0</v>
      </c>
      <c r="R21" s="424">
        <f t="shared" si="2"/>
        <v>0</v>
      </c>
      <c r="S21" s="424">
        <f t="shared" si="2"/>
        <v>0</v>
      </c>
      <c r="T21" s="424">
        <f t="shared" si="2"/>
        <v>0</v>
      </c>
      <c r="U21" s="424">
        <f t="shared" si="2"/>
        <v>0</v>
      </c>
      <c r="V21" s="424">
        <f t="shared" si="2"/>
        <v>0</v>
      </c>
      <c r="W21" s="424">
        <f t="shared" si="3"/>
        <v>0</v>
      </c>
      <c r="X21" s="424">
        <f t="shared" si="3"/>
        <v>0</v>
      </c>
    </row>
    <row r="22" spans="1:24" x14ac:dyDescent="0.25">
      <c r="A22" s="423"/>
      <c r="B22" s="210"/>
      <c r="C22" s="211"/>
      <c r="D22" s="211"/>
      <c r="E22" s="212"/>
      <c r="F22" s="213"/>
      <c r="G22" s="424">
        <f t="shared" ref="G22:M30" si="4">IF($F22=G$5,SUM($C22:$E22),0)</f>
        <v>0</v>
      </c>
      <c r="H22" s="424">
        <f t="shared" si="4"/>
        <v>0</v>
      </c>
      <c r="I22" s="424">
        <f t="shared" si="4"/>
        <v>0</v>
      </c>
      <c r="J22" s="424">
        <f t="shared" si="4"/>
        <v>0</v>
      </c>
      <c r="K22" s="424">
        <f t="shared" si="4"/>
        <v>0</v>
      </c>
      <c r="L22" s="424">
        <f t="shared" si="4"/>
        <v>0</v>
      </c>
      <c r="M22" s="424">
        <f t="shared" si="4"/>
        <v>0</v>
      </c>
      <c r="N22" s="424"/>
      <c r="O22" s="424">
        <f t="shared" ref="O22:V30" si="5">IF($F22=O$5,SUM($C22:$E22),0)</f>
        <v>0</v>
      </c>
      <c r="P22" s="424">
        <f t="shared" si="5"/>
        <v>0</v>
      </c>
      <c r="Q22" s="424">
        <f t="shared" si="5"/>
        <v>0</v>
      </c>
      <c r="R22" s="424">
        <f t="shared" si="5"/>
        <v>0</v>
      </c>
      <c r="S22" s="424">
        <f t="shared" si="5"/>
        <v>0</v>
      </c>
      <c r="T22" s="424">
        <f t="shared" si="5"/>
        <v>0</v>
      </c>
      <c r="U22" s="424">
        <f t="shared" si="5"/>
        <v>0</v>
      </c>
      <c r="V22" s="424">
        <f t="shared" si="5"/>
        <v>0</v>
      </c>
      <c r="W22" s="424">
        <f t="shared" si="3"/>
        <v>0</v>
      </c>
      <c r="X22" s="424">
        <f t="shared" si="3"/>
        <v>0</v>
      </c>
    </row>
    <row r="23" spans="1:24" x14ac:dyDescent="0.25">
      <c r="A23" s="423"/>
      <c r="B23" s="210"/>
      <c r="C23" s="211"/>
      <c r="D23" s="211"/>
      <c r="E23" s="212"/>
      <c r="F23" s="213"/>
      <c r="G23" s="424">
        <f t="shared" si="4"/>
        <v>0</v>
      </c>
      <c r="H23" s="424">
        <f t="shared" si="4"/>
        <v>0</v>
      </c>
      <c r="I23" s="424">
        <f t="shared" si="4"/>
        <v>0</v>
      </c>
      <c r="J23" s="424">
        <f t="shared" si="4"/>
        <v>0</v>
      </c>
      <c r="K23" s="424">
        <f t="shared" si="4"/>
        <v>0</v>
      </c>
      <c r="L23" s="424">
        <f t="shared" si="4"/>
        <v>0</v>
      </c>
      <c r="M23" s="424">
        <f t="shared" si="4"/>
        <v>0</v>
      </c>
      <c r="N23" s="424">
        <f t="shared" ref="N23:N53" si="6">IF($F23=N$5,SUM($C23:$E23),0)</f>
        <v>0</v>
      </c>
      <c r="O23" s="424">
        <f t="shared" si="5"/>
        <v>0</v>
      </c>
      <c r="P23" s="424">
        <f t="shared" si="5"/>
        <v>0</v>
      </c>
      <c r="Q23" s="424">
        <f t="shared" si="5"/>
        <v>0</v>
      </c>
      <c r="R23" s="424">
        <f t="shared" si="5"/>
        <v>0</v>
      </c>
      <c r="S23" s="424">
        <f t="shared" si="5"/>
        <v>0</v>
      </c>
      <c r="T23" s="424">
        <f t="shared" si="5"/>
        <v>0</v>
      </c>
      <c r="U23" s="424">
        <f t="shared" si="5"/>
        <v>0</v>
      </c>
      <c r="V23" s="424">
        <f t="shared" si="5"/>
        <v>0</v>
      </c>
      <c r="W23" s="424">
        <f t="shared" si="3"/>
        <v>0</v>
      </c>
      <c r="X23" s="424">
        <f t="shared" si="3"/>
        <v>0</v>
      </c>
    </row>
    <row r="24" spans="1:24" x14ac:dyDescent="0.25">
      <c r="A24" s="423"/>
      <c r="B24" s="210"/>
      <c r="C24" s="211"/>
      <c r="D24" s="211"/>
      <c r="E24" s="212"/>
      <c r="F24" s="213"/>
      <c r="G24" s="424">
        <f t="shared" si="4"/>
        <v>0</v>
      </c>
      <c r="H24" s="424">
        <f t="shared" si="4"/>
        <v>0</v>
      </c>
      <c r="I24" s="424">
        <f t="shared" si="4"/>
        <v>0</v>
      </c>
      <c r="J24" s="424">
        <f t="shared" si="4"/>
        <v>0</v>
      </c>
      <c r="K24" s="424">
        <f t="shared" si="4"/>
        <v>0</v>
      </c>
      <c r="L24" s="424">
        <f t="shared" si="4"/>
        <v>0</v>
      </c>
      <c r="M24" s="424">
        <f t="shared" si="4"/>
        <v>0</v>
      </c>
      <c r="N24" s="424">
        <f t="shared" si="6"/>
        <v>0</v>
      </c>
      <c r="O24" s="424">
        <f t="shared" si="5"/>
        <v>0</v>
      </c>
      <c r="P24" s="424">
        <f t="shared" si="5"/>
        <v>0</v>
      </c>
      <c r="Q24" s="424">
        <f t="shared" si="5"/>
        <v>0</v>
      </c>
      <c r="R24" s="424">
        <f t="shared" si="5"/>
        <v>0</v>
      </c>
      <c r="S24" s="424">
        <f t="shared" si="5"/>
        <v>0</v>
      </c>
      <c r="T24" s="424">
        <f t="shared" si="5"/>
        <v>0</v>
      </c>
      <c r="U24" s="424">
        <f t="shared" si="5"/>
        <v>0</v>
      </c>
      <c r="V24" s="424">
        <f t="shared" si="5"/>
        <v>0</v>
      </c>
      <c r="W24" s="424">
        <f t="shared" si="3"/>
        <v>0</v>
      </c>
      <c r="X24" s="424">
        <f t="shared" si="3"/>
        <v>0</v>
      </c>
    </row>
    <row r="25" spans="1:24" x14ac:dyDescent="0.25">
      <c r="A25" s="209"/>
      <c r="B25" s="210"/>
      <c r="C25" s="211"/>
      <c r="D25" s="211"/>
      <c r="E25" s="212"/>
      <c r="F25" s="213"/>
      <c r="G25" s="425">
        <f t="shared" si="4"/>
        <v>0</v>
      </c>
      <c r="H25" s="425">
        <f t="shared" si="4"/>
        <v>0</v>
      </c>
      <c r="I25" s="425">
        <f t="shared" si="4"/>
        <v>0</v>
      </c>
      <c r="J25" s="425">
        <f t="shared" si="4"/>
        <v>0</v>
      </c>
      <c r="K25" s="425">
        <f t="shared" si="4"/>
        <v>0</v>
      </c>
      <c r="L25" s="425">
        <f t="shared" si="4"/>
        <v>0</v>
      </c>
      <c r="M25" s="425">
        <f t="shared" si="4"/>
        <v>0</v>
      </c>
      <c r="N25" s="425">
        <f t="shared" si="6"/>
        <v>0</v>
      </c>
      <c r="O25" s="425">
        <f t="shared" si="5"/>
        <v>0</v>
      </c>
      <c r="P25" s="425">
        <f t="shared" si="5"/>
        <v>0</v>
      </c>
      <c r="Q25" s="425">
        <f t="shared" si="5"/>
        <v>0</v>
      </c>
      <c r="R25" s="425">
        <f t="shared" si="5"/>
        <v>0</v>
      </c>
      <c r="S25" s="425">
        <f t="shared" si="5"/>
        <v>0</v>
      </c>
      <c r="T25" s="425">
        <f t="shared" si="5"/>
        <v>0</v>
      </c>
      <c r="U25" s="425">
        <f t="shared" si="5"/>
        <v>0</v>
      </c>
      <c r="V25" s="425">
        <f t="shared" si="5"/>
        <v>0</v>
      </c>
      <c r="W25" s="425">
        <f t="shared" si="3"/>
        <v>0</v>
      </c>
      <c r="X25" s="425">
        <f t="shared" si="3"/>
        <v>0</v>
      </c>
    </row>
    <row r="26" spans="1:24" x14ac:dyDescent="0.25">
      <c r="A26" s="209"/>
      <c r="B26" s="210"/>
      <c r="C26" s="211"/>
      <c r="D26" s="211"/>
      <c r="E26" s="212"/>
      <c r="F26" s="213"/>
      <c r="G26" s="425">
        <f t="shared" si="4"/>
        <v>0</v>
      </c>
      <c r="H26" s="425">
        <f t="shared" si="4"/>
        <v>0</v>
      </c>
      <c r="I26" s="425">
        <f t="shared" si="4"/>
        <v>0</v>
      </c>
      <c r="J26" s="425">
        <f t="shared" si="4"/>
        <v>0</v>
      </c>
      <c r="K26" s="425">
        <f t="shared" si="4"/>
        <v>0</v>
      </c>
      <c r="L26" s="425">
        <f t="shared" si="4"/>
        <v>0</v>
      </c>
      <c r="M26" s="425">
        <f t="shared" si="4"/>
        <v>0</v>
      </c>
      <c r="N26" s="425">
        <f t="shared" si="6"/>
        <v>0</v>
      </c>
      <c r="O26" s="425">
        <f t="shared" si="5"/>
        <v>0</v>
      </c>
      <c r="P26" s="425">
        <f t="shared" si="5"/>
        <v>0</v>
      </c>
      <c r="Q26" s="425">
        <f t="shared" si="5"/>
        <v>0</v>
      </c>
      <c r="R26" s="425">
        <f t="shared" si="5"/>
        <v>0</v>
      </c>
      <c r="S26" s="425">
        <f t="shared" si="5"/>
        <v>0</v>
      </c>
      <c r="T26" s="425">
        <f t="shared" si="5"/>
        <v>0</v>
      </c>
      <c r="U26" s="425">
        <f t="shared" si="5"/>
        <v>0</v>
      </c>
      <c r="V26" s="425">
        <f t="shared" si="5"/>
        <v>0</v>
      </c>
      <c r="W26" s="425">
        <f t="shared" si="3"/>
        <v>0</v>
      </c>
      <c r="X26" s="425">
        <f t="shared" si="3"/>
        <v>0</v>
      </c>
    </row>
    <row r="27" spans="1:24" x14ac:dyDescent="0.25">
      <c r="A27" s="209"/>
      <c r="B27" s="210"/>
      <c r="C27" s="211"/>
      <c r="D27" s="211"/>
      <c r="E27" s="212"/>
      <c r="F27" s="213"/>
      <c r="G27" s="425">
        <f t="shared" si="4"/>
        <v>0</v>
      </c>
      <c r="H27" s="425">
        <f t="shared" si="4"/>
        <v>0</v>
      </c>
      <c r="I27" s="425">
        <f t="shared" si="4"/>
        <v>0</v>
      </c>
      <c r="J27" s="425">
        <f t="shared" si="4"/>
        <v>0</v>
      </c>
      <c r="K27" s="425">
        <f t="shared" si="4"/>
        <v>0</v>
      </c>
      <c r="L27" s="425">
        <f t="shared" si="4"/>
        <v>0</v>
      </c>
      <c r="M27" s="425">
        <f t="shared" si="4"/>
        <v>0</v>
      </c>
      <c r="N27" s="425">
        <f t="shared" si="6"/>
        <v>0</v>
      </c>
      <c r="O27" s="425">
        <f t="shared" si="5"/>
        <v>0</v>
      </c>
      <c r="P27" s="425">
        <f t="shared" si="5"/>
        <v>0</v>
      </c>
      <c r="Q27" s="425">
        <f t="shared" si="5"/>
        <v>0</v>
      </c>
      <c r="R27" s="425">
        <f t="shared" si="5"/>
        <v>0</v>
      </c>
      <c r="S27" s="425">
        <f t="shared" si="5"/>
        <v>0</v>
      </c>
      <c r="T27" s="425">
        <f t="shared" si="5"/>
        <v>0</v>
      </c>
      <c r="U27" s="425">
        <f t="shared" si="5"/>
        <v>0</v>
      </c>
      <c r="V27" s="425">
        <f t="shared" si="5"/>
        <v>0</v>
      </c>
      <c r="W27" s="425">
        <f t="shared" si="3"/>
        <v>0</v>
      </c>
      <c r="X27" s="425">
        <f t="shared" si="3"/>
        <v>0</v>
      </c>
    </row>
    <row r="28" spans="1:24" x14ac:dyDescent="0.25">
      <c r="A28" s="209"/>
      <c r="B28" s="210"/>
      <c r="C28" s="211"/>
      <c r="D28" s="211"/>
      <c r="E28" s="212"/>
      <c r="F28" s="213"/>
      <c r="G28" s="425">
        <f t="shared" si="4"/>
        <v>0</v>
      </c>
      <c r="H28" s="425">
        <f t="shared" si="4"/>
        <v>0</v>
      </c>
      <c r="I28" s="425">
        <f t="shared" si="4"/>
        <v>0</v>
      </c>
      <c r="J28" s="425">
        <f t="shared" si="4"/>
        <v>0</v>
      </c>
      <c r="K28" s="425">
        <f t="shared" si="4"/>
        <v>0</v>
      </c>
      <c r="L28" s="425">
        <f t="shared" si="4"/>
        <v>0</v>
      </c>
      <c r="M28" s="425">
        <f t="shared" si="4"/>
        <v>0</v>
      </c>
      <c r="N28" s="425">
        <f t="shared" si="6"/>
        <v>0</v>
      </c>
      <c r="O28" s="425">
        <f t="shared" si="5"/>
        <v>0</v>
      </c>
      <c r="P28" s="425">
        <f t="shared" si="5"/>
        <v>0</v>
      </c>
      <c r="Q28" s="425">
        <f t="shared" si="5"/>
        <v>0</v>
      </c>
      <c r="R28" s="425">
        <f t="shared" si="5"/>
        <v>0</v>
      </c>
      <c r="S28" s="425">
        <f t="shared" si="5"/>
        <v>0</v>
      </c>
      <c r="T28" s="425">
        <f t="shared" si="5"/>
        <v>0</v>
      </c>
      <c r="U28" s="425">
        <f t="shared" si="5"/>
        <v>0</v>
      </c>
      <c r="V28" s="425">
        <f t="shared" si="5"/>
        <v>0</v>
      </c>
      <c r="W28" s="425">
        <f t="shared" si="3"/>
        <v>0</v>
      </c>
      <c r="X28" s="425">
        <f t="shared" si="3"/>
        <v>0</v>
      </c>
    </row>
    <row r="29" spans="1:24" x14ac:dyDescent="0.25">
      <c r="A29" s="209"/>
      <c r="B29" s="210"/>
      <c r="C29" s="211"/>
      <c r="D29" s="211"/>
      <c r="E29" s="212"/>
      <c r="F29" s="213"/>
      <c r="G29" s="425">
        <f t="shared" si="4"/>
        <v>0</v>
      </c>
      <c r="H29" s="425">
        <f t="shared" si="4"/>
        <v>0</v>
      </c>
      <c r="I29" s="425">
        <f t="shared" si="4"/>
        <v>0</v>
      </c>
      <c r="J29" s="425">
        <f t="shared" si="4"/>
        <v>0</v>
      </c>
      <c r="K29" s="425">
        <f t="shared" si="4"/>
        <v>0</v>
      </c>
      <c r="L29" s="425">
        <f t="shared" si="4"/>
        <v>0</v>
      </c>
      <c r="M29" s="425">
        <f t="shared" si="4"/>
        <v>0</v>
      </c>
      <c r="N29" s="425">
        <f t="shared" si="6"/>
        <v>0</v>
      </c>
      <c r="O29" s="425">
        <f t="shared" si="5"/>
        <v>0</v>
      </c>
      <c r="P29" s="425">
        <f t="shared" si="5"/>
        <v>0</v>
      </c>
      <c r="Q29" s="425">
        <f t="shared" si="5"/>
        <v>0</v>
      </c>
      <c r="R29" s="425">
        <f t="shared" si="5"/>
        <v>0</v>
      </c>
      <c r="S29" s="425">
        <f t="shared" si="5"/>
        <v>0</v>
      </c>
      <c r="T29" s="425">
        <f t="shared" si="5"/>
        <v>0</v>
      </c>
      <c r="U29" s="425">
        <f t="shared" si="5"/>
        <v>0</v>
      </c>
      <c r="V29" s="425">
        <f t="shared" si="5"/>
        <v>0</v>
      </c>
      <c r="W29" s="425">
        <f t="shared" si="3"/>
        <v>0</v>
      </c>
      <c r="X29" s="425">
        <f t="shared" si="3"/>
        <v>0</v>
      </c>
    </row>
    <row r="30" spans="1:24" x14ac:dyDescent="0.25">
      <c r="A30" s="209"/>
      <c r="B30" s="210"/>
      <c r="C30" s="211"/>
      <c r="D30" s="211"/>
      <c r="E30" s="212"/>
      <c r="F30" s="213"/>
      <c r="G30" s="425">
        <f t="shared" si="4"/>
        <v>0</v>
      </c>
      <c r="H30" s="425">
        <f t="shared" si="4"/>
        <v>0</v>
      </c>
      <c r="I30" s="425">
        <f t="shared" si="4"/>
        <v>0</v>
      </c>
      <c r="J30" s="425">
        <f t="shared" si="4"/>
        <v>0</v>
      </c>
      <c r="K30" s="425">
        <f t="shared" si="4"/>
        <v>0</v>
      </c>
      <c r="L30" s="425">
        <f t="shared" si="4"/>
        <v>0</v>
      </c>
      <c r="M30" s="425">
        <f t="shared" si="4"/>
        <v>0</v>
      </c>
      <c r="N30" s="425">
        <f t="shared" si="6"/>
        <v>0</v>
      </c>
      <c r="O30" s="425">
        <f t="shared" si="5"/>
        <v>0</v>
      </c>
      <c r="P30" s="425">
        <f t="shared" si="5"/>
        <v>0</v>
      </c>
      <c r="Q30" s="425">
        <f t="shared" si="5"/>
        <v>0</v>
      </c>
      <c r="R30" s="425">
        <f t="shared" si="5"/>
        <v>0</v>
      </c>
      <c r="S30" s="425">
        <f t="shared" si="5"/>
        <v>0</v>
      </c>
      <c r="T30" s="425">
        <f t="shared" si="5"/>
        <v>0</v>
      </c>
      <c r="U30" s="425">
        <f t="shared" si="5"/>
        <v>0</v>
      </c>
      <c r="V30" s="425">
        <f t="shared" si="5"/>
        <v>0</v>
      </c>
      <c r="W30" s="425">
        <f t="shared" ref="W30:X49" si="7">IF($F30=W$5,SUM($C30:$E30),0)</f>
        <v>0</v>
      </c>
      <c r="X30" s="425">
        <f t="shared" si="7"/>
        <v>0</v>
      </c>
    </row>
    <row r="31" spans="1:24" x14ac:dyDescent="0.25">
      <c r="A31" s="209"/>
      <c r="B31" s="210"/>
      <c r="C31" s="211"/>
      <c r="D31" s="211"/>
      <c r="E31" s="212"/>
      <c r="F31" s="213"/>
      <c r="G31" s="425">
        <f t="shared" ref="G31:M40" si="8">IF($F31=G$5,SUM($C31:$E31),0)</f>
        <v>0</v>
      </c>
      <c r="H31" s="425">
        <f t="shared" si="8"/>
        <v>0</v>
      </c>
      <c r="I31" s="425">
        <f t="shared" si="8"/>
        <v>0</v>
      </c>
      <c r="J31" s="425">
        <f t="shared" si="8"/>
        <v>0</v>
      </c>
      <c r="K31" s="425">
        <f t="shared" si="8"/>
        <v>0</v>
      </c>
      <c r="L31" s="425">
        <f t="shared" si="8"/>
        <v>0</v>
      </c>
      <c r="M31" s="425">
        <f t="shared" si="8"/>
        <v>0</v>
      </c>
      <c r="N31" s="425">
        <f t="shared" si="6"/>
        <v>0</v>
      </c>
      <c r="O31" s="425">
        <f t="shared" ref="O31:V40" si="9">IF($F31=O$5,SUM($C31:$E31),0)</f>
        <v>0</v>
      </c>
      <c r="P31" s="425">
        <f t="shared" si="9"/>
        <v>0</v>
      </c>
      <c r="Q31" s="425">
        <f t="shared" si="9"/>
        <v>0</v>
      </c>
      <c r="R31" s="425">
        <f t="shared" si="9"/>
        <v>0</v>
      </c>
      <c r="S31" s="425">
        <f t="shared" si="9"/>
        <v>0</v>
      </c>
      <c r="T31" s="425">
        <f t="shared" si="9"/>
        <v>0</v>
      </c>
      <c r="U31" s="425">
        <f t="shared" si="9"/>
        <v>0</v>
      </c>
      <c r="V31" s="425">
        <f t="shared" si="9"/>
        <v>0</v>
      </c>
      <c r="W31" s="425">
        <f t="shared" si="7"/>
        <v>0</v>
      </c>
      <c r="X31" s="425">
        <f t="shared" si="7"/>
        <v>0</v>
      </c>
    </row>
    <row r="32" spans="1:24" x14ac:dyDescent="0.25">
      <c r="A32" s="209"/>
      <c r="B32" s="210"/>
      <c r="C32" s="211"/>
      <c r="D32" s="211"/>
      <c r="E32" s="212"/>
      <c r="F32" s="213"/>
      <c r="G32" s="425">
        <f t="shared" si="8"/>
        <v>0</v>
      </c>
      <c r="H32" s="425">
        <f t="shared" si="8"/>
        <v>0</v>
      </c>
      <c r="I32" s="425">
        <f t="shared" si="8"/>
        <v>0</v>
      </c>
      <c r="J32" s="425">
        <f t="shared" si="8"/>
        <v>0</v>
      </c>
      <c r="K32" s="425">
        <f t="shared" si="8"/>
        <v>0</v>
      </c>
      <c r="L32" s="425">
        <f t="shared" si="8"/>
        <v>0</v>
      </c>
      <c r="M32" s="425">
        <f t="shared" si="8"/>
        <v>0</v>
      </c>
      <c r="N32" s="425">
        <f t="shared" si="6"/>
        <v>0</v>
      </c>
      <c r="O32" s="425">
        <f t="shared" si="9"/>
        <v>0</v>
      </c>
      <c r="P32" s="425">
        <f t="shared" si="9"/>
        <v>0</v>
      </c>
      <c r="Q32" s="425">
        <f t="shared" si="9"/>
        <v>0</v>
      </c>
      <c r="R32" s="425">
        <f t="shared" si="9"/>
        <v>0</v>
      </c>
      <c r="S32" s="425">
        <f t="shared" si="9"/>
        <v>0</v>
      </c>
      <c r="T32" s="425">
        <f t="shared" si="9"/>
        <v>0</v>
      </c>
      <c r="U32" s="425">
        <f t="shared" si="9"/>
        <v>0</v>
      </c>
      <c r="V32" s="425">
        <f t="shared" si="9"/>
        <v>0</v>
      </c>
      <c r="W32" s="425">
        <f t="shared" si="7"/>
        <v>0</v>
      </c>
      <c r="X32" s="425">
        <f t="shared" si="7"/>
        <v>0</v>
      </c>
    </row>
    <row r="33" spans="1:24" x14ac:dyDescent="0.25">
      <c r="A33" s="209"/>
      <c r="B33" s="210"/>
      <c r="C33" s="211"/>
      <c r="D33" s="211"/>
      <c r="E33" s="212"/>
      <c r="F33" s="213"/>
      <c r="G33" s="425">
        <f t="shared" si="8"/>
        <v>0</v>
      </c>
      <c r="H33" s="425">
        <f t="shared" si="8"/>
        <v>0</v>
      </c>
      <c r="I33" s="425">
        <f t="shared" si="8"/>
        <v>0</v>
      </c>
      <c r="J33" s="425">
        <f t="shared" si="8"/>
        <v>0</v>
      </c>
      <c r="K33" s="425">
        <f t="shared" si="8"/>
        <v>0</v>
      </c>
      <c r="L33" s="425">
        <f t="shared" si="8"/>
        <v>0</v>
      </c>
      <c r="M33" s="425">
        <f t="shared" si="8"/>
        <v>0</v>
      </c>
      <c r="N33" s="425">
        <f t="shared" si="6"/>
        <v>0</v>
      </c>
      <c r="O33" s="425">
        <f t="shared" si="9"/>
        <v>0</v>
      </c>
      <c r="P33" s="425">
        <f t="shared" si="9"/>
        <v>0</v>
      </c>
      <c r="Q33" s="425">
        <f t="shared" si="9"/>
        <v>0</v>
      </c>
      <c r="R33" s="425">
        <f t="shared" si="9"/>
        <v>0</v>
      </c>
      <c r="S33" s="425">
        <f t="shared" si="9"/>
        <v>0</v>
      </c>
      <c r="T33" s="425">
        <f t="shared" si="9"/>
        <v>0</v>
      </c>
      <c r="U33" s="425">
        <f t="shared" si="9"/>
        <v>0</v>
      </c>
      <c r="V33" s="425">
        <f t="shared" si="9"/>
        <v>0</v>
      </c>
      <c r="W33" s="425">
        <f t="shared" si="7"/>
        <v>0</v>
      </c>
      <c r="X33" s="425">
        <f t="shared" si="7"/>
        <v>0</v>
      </c>
    </row>
    <row r="34" spans="1:24" x14ac:dyDescent="0.25">
      <c r="A34" s="209"/>
      <c r="B34" s="210"/>
      <c r="C34" s="211"/>
      <c r="D34" s="211"/>
      <c r="E34" s="212"/>
      <c r="F34" s="213"/>
      <c r="G34" s="425">
        <f t="shared" si="8"/>
        <v>0</v>
      </c>
      <c r="H34" s="425">
        <f t="shared" si="8"/>
        <v>0</v>
      </c>
      <c r="I34" s="425">
        <f t="shared" si="8"/>
        <v>0</v>
      </c>
      <c r="J34" s="425">
        <f t="shared" si="8"/>
        <v>0</v>
      </c>
      <c r="K34" s="425">
        <f t="shared" si="8"/>
        <v>0</v>
      </c>
      <c r="L34" s="425">
        <f t="shared" si="8"/>
        <v>0</v>
      </c>
      <c r="M34" s="425">
        <f t="shared" si="8"/>
        <v>0</v>
      </c>
      <c r="N34" s="425">
        <f t="shared" si="6"/>
        <v>0</v>
      </c>
      <c r="O34" s="425">
        <f t="shared" si="9"/>
        <v>0</v>
      </c>
      <c r="P34" s="425">
        <f t="shared" si="9"/>
        <v>0</v>
      </c>
      <c r="Q34" s="425">
        <f t="shared" si="9"/>
        <v>0</v>
      </c>
      <c r="R34" s="425">
        <f t="shared" si="9"/>
        <v>0</v>
      </c>
      <c r="S34" s="425">
        <f t="shared" si="9"/>
        <v>0</v>
      </c>
      <c r="T34" s="425">
        <f t="shared" si="9"/>
        <v>0</v>
      </c>
      <c r="U34" s="425">
        <f t="shared" si="9"/>
        <v>0</v>
      </c>
      <c r="V34" s="425">
        <f t="shared" si="9"/>
        <v>0</v>
      </c>
      <c r="W34" s="425">
        <f t="shared" si="7"/>
        <v>0</v>
      </c>
      <c r="X34" s="425">
        <f t="shared" si="7"/>
        <v>0</v>
      </c>
    </row>
    <row r="35" spans="1:24" x14ac:dyDescent="0.25">
      <c r="A35" s="209"/>
      <c r="B35" s="210"/>
      <c r="C35" s="211"/>
      <c r="D35" s="211"/>
      <c r="E35" s="212"/>
      <c r="F35" s="213"/>
      <c r="G35" s="425">
        <f t="shared" si="8"/>
        <v>0</v>
      </c>
      <c r="H35" s="425">
        <f t="shared" si="8"/>
        <v>0</v>
      </c>
      <c r="I35" s="425">
        <f t="shared" si="8"/>
        <v>0</v>
      </c>
      <c r="J35" s="425">
        <f t="shared" si="8"/>
        <v>0</v>
      </c>
      <c r="K35" s="425">
        <f t="shared" si="8"/>
        <v>0</v>
      </c>
      <c r="L35" s="425">
        <f t="shared" si="8"/>
        <v>0</v>
      </c>
      <c r="M35" s="425">
        <f t="shared" si="8"/>
        <v>0</v>
      </c>
      <c r="N35" s="425">
        <f t="shared" si="6"/>
        <v>0</v>
      </c>
      <c r="O35" s="425">
        <f t="shared" si="9"/>
        <v>0</v>
      </c>
      <c r="P35" s="425">
        <f t="shared" si="9"/>
        <v>0</v>
      </c>
      <c r="Q35" s="425">
        <f t="shared" si="9"/>
        <v>0</v>
      </c>
      <c r="R35" s="425">
        <f t="shared" si="9"/>
        <v>0</v>
      </c>
      <c r="S35" s="425">
        <f t="shared" si="9"/>
        <v>0</v>
      </c>
      <c r="T35" s="425">
        <f t="shared" si="9"/>
        <v>0</v>
      </c>
      <c r="U35" s="425">
        <f t="shared" si="9"/>
        <v>0</v>
      </c>
      <c r="V35" s="425">
        <f t="shared" si="9"/>
        <v>0</v>
      </c>
      <c r="W35" s="425">
        <f t="shared" si="7"/>
        <v>0</v>
      </c>
      <c r="X35" s="425">
        <f t="shared" si="7"/>
        <v>0</v>
      </c>
    </row>
    <row r="36" spans="1:24" x14ac:dyDescent="0.25">
      <c r="A36" s="209"/>
      <c r="B36" s="210"/>
      <c r="C36" s="211"/>
      <c r="D36" s="211"/>
      <c r="E36" s="212"/>
      <c r="F36" s="213"/>
      <c r="G36" s="425">
        <f t="shared" si="8"/>
        <v>0</v>
      </c>
      <c r="H36" s="425">
        <f t="shared" si="8"/>
        <v>0</v>
      </c>
      <c r="I36" s="425">
        <f t="shared" si="8"/>
        <v>0</v>
      </c>
      <c r="J36" s="425">
        <f t="shared" si="8"/>
        <v>0</v>
      </c>
      <c r="K36" s="425">
        <f t="shared" si="8"/>
        <v>0</v>
      </c>
      <c r="L36" s="425">
        <f t="shared" si="8"/>
        <v>0</v>
      </c>
      <c r="M36" s="425">
        <f t="shared" si="8"/>
        <v>0</v>
      </c>
      <c r="N36" s="425">
        <f t="shared" si="6"/>
        <v>0</v>
      </c>
      <c r="O36" s="425">
        <f t="shared" si="9"/>
        <v>0</v>
      </c>
      <c r="P36" s="425">
        <f t="shared" si="9"/>
        <v>0</v>
      </c>
      <c r="Q36" s="425">
        <f t="shared" si="9"/>
        <v>0</v>
      </c>
      <c r="R36" s="425">
        <f t="shared" si="9"/>
        <v>0</v>
      </c>
      <c r="S36" s="425">
        <f t="shared" si="9"/>
        <v>0</v>
      </c>
      <c r="T36" s="425">
        <f t="shared" si="9"/>
        <v>0</v>
      </c>
      <c r="U36" s="425">
        <f t="shared" si="9"/>
        <v>0</v>
      </c>
      <c r="V36" s="425">
        <f t="shared" si="9"/>
        <v>0</v>
      </c>
      <c r="W36" s="425">
        <f t="shared" si="7"/>
        <v>0</v>
      </c>
      <c r="X36" s="425">
        <f t="shared" si="7"/>
        <v>0</v>
      </c>
    </row>
    <row r="37" spans="1:24" x14ac:dyDescent="0.25">
      <c r="A37" s="209"/>
      <c r="B37" s="210"/>
      <c r="C37" s="211"/>
      <c r="D37" s="211"/>
      <c r="E37" s="212"/>
      <c r="F37" s="213"/>
      <c r="G37" s="425">
        <f t="shared" si="8"/>
        <v>0</v>
      </c>
      <c r="H37" s="425">
        <f t="shared" si="8"/>
        <v>0</v>
      </c>
      <c r="I37" s="425">
        <f t="shared" si="8"/>
        <v>0</v>
      </c>
      <c r="J37" s="425">
        <f t="shared" si="8"/>
        <v>0</v>
      </c>
      <c r="K37" s="425">
        <f t="shared" si="8"/>
        <v>0</v>
      </c>
      <c r="L37" s="425">
        <f t="shared" si="8"/>
        <v>0</v>
      </c>
      <c r="M37" s="425">
        <f t="shared" si="8"/>
        <v>0</v>
      </c>
      <c r="N37" s="425">
        <f t="shared" si="6"/>
        <v>0</v>
      </c>
      <c r="O37" s="425">
        <f t="shared" si="9"/>
        <v>0</v>
      </c>
      <c r="P37" s="425">
        <f t="shared" si="9"/>
        <v>0</v>
      </c>
      <c r="Q37" s="425">
        <f t="shared" si="9"/>
        <v>0</v>
      </c>
      <c r="R37" s="425">
        <f t="shared" si="9"/>
        <v>0</v>
      </c>
      <c r="S37" s="425">
        <f t="shared" si="9"/>
        <v>0</v>
      </c>
      <c r="T37" s="425">
        <f t="shared" si="9"/>
        <v>0</v>
      </c>
      <c r="U37" s="425">
        <f t="shared" si="9"/>
        <v>0</v>
      </c>
      <c r="V37" s="425">
        <f t="shared" si="9"/>
        <v>0</v>
      </c>
      <c r="W37" s="425">
        <f t="shared" si="7"/>
        <v>0</v>
      </c>
      <c r="X37" s="425">
        <f t="shared" si="7"/>
        <v>0</v>
      </c>
    </row>
    <row r="38" spans="1:24" x14ac:dyDescent="0.25">
      <c r="A38" s="209"/>
      <c r="B38" s="210"/>
      <c r="C38" s="211"/>
      <c r="D38" s="211"/>
      <c r="E38" s="212"/>
      <c r="F38" s="213"/>
      <c r="G38" s="425">
        <f t="shared" si="8"/>
        <v>0</v>
      </c>
      <c r="H38" s="425">
        <f t="shared" si="8"/>
        <v>0</v>
      </c>
      <c r="I38" s="425">
        <f t="shared" si="8"/>
        <v>0</v>
      </c>
      <c r="J38" s="425">
        <f t="shared" si="8"/>
        <v>0</v>
      </c>
      <c r="K38" s="425">
        <f t="shared" si="8"/>
        <v>0</v>
      </c>
      <c r="L38" s="425">
        <f t="shared" si="8"/>
        <v>0</v>
      </c>
      <c r="M38" s="425">
        <f t="shared" si="8"/>
        <v>0</v>
      </c>
      <c r="N38" s="425">
        <f t="shared" si="6"/>
        <v>0</v>
      </c>
      <c r="O38" s="425">
        <f t="shared" si="9"/>
        <v>0</v>
      </c>
      <c r="P38" s="425">
        <f t="shared" si="9"/>
        <v>0</v>
      </c>
      <c r="Q38" s="425">
        <f t="shared" si="9"/>
        <v>0</v>
      </c>
      <c r="R38" s="425">
        <f t="shared" si="9"/>
        <v>0</v>
      </c>
      <c r="S38" s="425">
        <f t="shared" si="9"/>
        <v>0</v>
      </c>
      <c r="T38" s="425">
        <f t="shared" si="9"/>
        <v>0</v>
      </c>
      <c r="U38" s="425">
        <f t="shared" si="9"/>
        <v>0</v>
      </c>
      <c r="V38" s="425">
        <f t="shared" si="9"/>
        <v>0</v>
      </c>
      <c r="W38" s="425">
        <f t="shared" si="7"/>
        <v>0</v>
      </c>
      <c r="X38" s="425">
        <f t="shared" si="7"/>
        <v>0</v>
      </c>
    </row>
    <row r="39" spans="1:24" x14ac:dyDescent="0.25">
      <c r="A39" s="209"/>
      <c r="B39" s="210"/>
      <c r="C39" s="211"/>
      <c r="D39" s="211"/>
      <c r="E39" s="212"/>
      <c r="F39" s="213"/>
      <c r="G39" s="425">
        <f t="shared" si="8"/>
        <v>0</v>
      </c>
      <c r="H39" s="425">
        <f t="shared" si="8"/>
        <v>0</v>
      </c>
      <c r="I39" s="425">
        <f t="shared" si="8"/>
        <v>0</v>
      </c>
      <c r="J39" s="425">
        <f t="shared" si="8"/>
        <v>0</v>
      </c>
      <c r="K39" s="425">
        <f t="shared" si="8"/>
        <v>0</v>
      </c>
      <c r="L39" s="425">
        <f t="shared" si="8"/>
        <v>0</v>
      </c>
      <c r="M39" s="425">
        <f t="shared" si="8"/>
        <v>0</v>
      </c>
      <c r="N39" s="425">
        <f t="shared" si="6"/>
        <v>0</v>
      </c>
      <c r="O39" s="425">
        <f t="shared" si="9"/>
        <v>0</v>
      </c>
      <c r="P39" s="425">
        <f t="shared" si="9"/>
        <v>0</v>
      </c>
      <c r="Q39" s="425">
        <f t="shared" si="9"/>
        <v>0</v>
      </c>
      <c r="R39" s="425">
        <f t="shared" si="9"/>
        <v>0</v>
      </c>
      <c r="S39" s="425">
        <f t="shared" si="9"/>
        <v>0</v>
      </c>
      <c r="T39" s="425">
        <f t="shared" si="9"/>
        <v>0</v>
      </c>
      <c r="U39" s="425">
        <f t="shared" si="9"/>
        <v>0</v>
      </c>
      <c r="V39" s="425">
        <f t="shared" si="9"/>
        <v>0</v>
      </c>
      <c r="W39" s="425">
        <f t="shared" si="7"/>
        <v>0</v>
      </c>
      <c r="X39" s="425">
        <f t="shared" si="7"/>
        <v>0</v>
      </c>
    </row>
    <row r="40" spans="1:24" x14ac:dyDescent="0.25">
      <c r="A40" s="209"/>
      <c r="B40" s="210"/>
      <c r="C40" s="211"/>
      <c r="D40" s="211"/>
      <c r="E40" s="212"/>
      <c r="F40" s="213"/>
      <c r="G40" s="425">
        <f t="shared" si="8"/>
        <v>0</v>
      </c>
      <c r="H40" s="425">
        <f t="shared" si="8"/>
        <v>0</v>
      </c>
      <c r="I40" s="425">
        <f t="shared" si="8"/>
        <v>0</v>
      </c>
      <c r="J40" s="425">
        <f t="shared" si="8"/>
        <v>0</v>
      </c>
      <c r="K40" s="425">
        <f t="shared" si="8"/>
        <v>0</v>
      </c>
      <c r="L40" s="425">
        <f t="shared" si="8"/>
        <v>0</v>
      </c>
      <c r="M40" s="425">
        <f t="shared" si="8"/>
        <v>0</v>
      </c>
      <c r="N40" s="425">
        <f t="shared" si="6"/>
        <v>0</v>
      </c>
      <c r="O40" s="425">
        <f t="shared" si="9"/>
        <v>0</v>
      </c>
      <c r="P40" s="425">
        <f t="shared" si="9"/>
        <v>0</v>
      </c>
      <c r="Q40" s="425">
        <f t="shared" si="9"/>
        <v>0</v>
      </c>
      <c r="R40" s="425">
        <f t="shared" si="9"/>
        <v>0</v>
      </c>
      <c r="S40" s="425">
        <f t="shared" si="9"/>
        <v>0</v>
      </c>
      <c r="T40" s="425">
        <f t="shared" si="9"/>
        <v>0</v>
      </c>
      <c r="U40" s="425">
        <f t="shared" si="9"/>
        <v>0</v>
      </c>
      <c r="V40" s="425">
        <f t="shared" si="9"/>
        <v>0</v>
      </c>
      <c r="W40" s="425">
        <f t="shared" si="7"/>
        <v>0</v>
      </c>
      <c r="X40" s="425">
        <f t="shared" si="7"/>
        <v>0</v>
      </c>
    </row>
    <row r="41" spans="1:24" x14ac:dyDescent="0.25">
      <c r="A41" s="209"/>
      <c r="B41" s="210"/>
      <c r="C41" s="211"/>
      <c r="D41" s="211"/>
      <c r="E41" s="212"/>
      <c r="F41" s="213"/>
      <c r="G41" s="425">
        <f t="shared" ref="G41:M50" si="10">IF($F41=G$5,SUM($C41:$E41),0)</f>
        <v>0</v>
      </c>
      <c r="H41" s="425">
        <f t="shared" si="10"/>
        <v>0</v>
      </c>
      <c r="I41" s="425">
        <f t="shared" si="10"/>
        <v>0</v>
      </c>
      <c r="J41" s="425">
        <f t="shared" si="10"/>
        <v>0</v>
      </c>
      <c r="K41" s="425">
        <f t="shared" si="10"/>
        <v>0</v>
      </c>
      <c r="L41" s="425">
        <f t="shared" si="10"/>
        <v>0</v>
      </c>
      <c r="M41" s="425">
        <f t="shared" si="10"/>
        <v>0</v>
      </c>
      <c r="N41" s="425">
        <f t="shared" si="6"/>
        <v>0</v>
      </c>
      <c r="O41" s="425">
        <f t="shared" ref="O41:V50" si="11">IF($F41=O$5,SUM($C41:$E41),0)</f>
        <v>0</v>
      </c>
      <c r="P41" s="425">
        <f t="shared" si="11"/>
        <v>0</v>
      </c>
      <c r="Q41" s="425">
        <f t="shared" si="11"/>
        <v>0</v>
      </c>
      <c r="R41" s="425">
        <f t="shared" si="11"/>
        <v>0</v>
      </c>
      <c r="S41" s="425">
        <f t="shared" si="11"/>
        <v>0</v>
      </c>
      <c r="T41" s="425">
        <f t="shared" si="11"/>
        <v>0</v>
      </c>
      <c r="U41" s="425">
        <f t="shared" si="11"/>
        <v>0</v>
      </c>
      <c r="V41" s="425">
        <f t="shared" si="11"/>
        <v>0</v>
      </c>
      <c r="W41" s="425">
        <f t="shared" si="7"/>
        <v>0</v>
      </c>
      <c r="X41" s="425">
        <f t="shared" si="7"/>
        <v>0</v>
      </c>
    </row>
    <row r="42" spans="1:24" x14ac:dyDescent="0.25">
      <c r="A42" s="209"/>
      <c r="B42" s="210"/>
      <c r="C42" s="211"/>
      <c r="D42" s="211"/>
      <c r="E42" s="212"/>
      <c r="F42" s="213"/>
      <c r="G42" s="425">
        <f t="shared" si="10"/>
        <v>0</v>
      </c>
      <c r="H42" s="425">
        <f t="shared" si="10"/>
        <v>0</v>
      </c>
      <c r="I42" s="425">
        <f t="shared" si="10"/>
        <v>0</v>
      </c>
      <c r="J42" s="425">
        <f t="shared" si="10"/>
        <v>0</v>
      </c>
      <c r="K42" s="425">
        <f t="shared" si="10"/>
        <v>0</v>
      </c>
      <c r="L42" s="425">
        <f t="shared" si="10"/>
        <v>0</v>
      </c>
      <c r="M42" s="425">
        <f t="shared" si="10"/>
        <v>0</v>
      </c>
      <c r="N42" s="425">
        <f t="shared" si="6"/>
        <v>0</v>
      </c>
      <c r="O42" s="425">
        <f t="shared" si="11"/>
        <v>0</v>
      </c>
      <c r="P42" s="425">
        <f t="shared" si="11"/>
        <v>0</v>
      </c>
      <c r="Q42" s="425">
        <f t="shared" si="11"/>
        <v>0</v>
      </c>
      <c r="R42" s="425">
        <f t="shared" si="11"/>
        <v>0</v>
      </c>
      <c r="S42" s="425">
        <f t="shared" si="11"/>
        <v>0</v>
      </c>
      <c r="T42" s="425">
        <f t="shared" si="11"/>
        <v>0</v>
      </c>
      <c r="U42" s="425">
        <f t="shared" si="11"/>
        <v>0</v>
      </c>
      <c r="V42" s="425">
        <f t="shared" si="11"/>
        <v>0</v>
      </c>
      <c r="W42" s="425">
        <f t="shared" si="7"/>
        <v>0</v>
      </c>
      <c r="X42" s="425">
        <f t="shared" si="7"/>
        <v>0</v>
      </c>
    </row>
    <row r="43" spans="1:24" x14ac:dyDescent="0.25">
      <c r="A43" s="209"/>
      <c r="B43" s="210"/>
      <c r="C43" s="211"/>
      <c r="D43" s="211"/>
      <c r="E43" s="212"/>
      <c r="F43" s="213"/>
      <c r="G43" s="425">
        <f t="shared" si="10"/>
        <v>0</v>
      </c>
      <c r="H43" s="425">
        <f t="shared" si="10"/>
        <v>0</v>
      </c>
      <c r="I43" s="425">
        <f t="shared" si="10"/>
        <v>0</v>
      </c>
      <c r="J43" s="425">
        <f t="shared" si="10"/>
        <v>0</v>
      </c>
      <c r="K43" s="425">
        <f t="shared" si="10"/>
        <v>0</v>
      </c>
      <c r="L43" s="425">
        <f t="shared" si="10"/>
        <v>0</v>
      </c>
      <c r="M43" s="425">
        <f t="shared" si="10"/>
        <v>0</v>
      </c>
      <c r="N43" s="425">
        <f t="shared" si="6"/>
        <v>0</v>
      </c>
      <c r="O43" s="425">
        <f t="shared" si="11"/>
        <v>0</v>
      </c>
      <c r="P43" s="425">
        <f t="shared" si="11"/>
        <v>0</v>
      </c>
      <c r="Q43" s="425">
        <f t="shared" si="11"/>
        <v>0</v>
      </c>
      <c r="R43" s="425">
        <f t="shared" si="11"/>
        <v>0</v>
      </c>
      <c r="S43" s="425">
        <f t="shared" si="11"/>
        <v>0</v>
      </c>
      <c r="T43" s="425">
        <f t="shared" si="11"/>
        <v>0</v>
      </c>
      <c r="U43" s="425">
        <f t="shared" si="11"/>
        <v>0</v>
      </c>
      <c r="V43" s="425">
        <f t="shared" si="11"/>
        <v>0</v>
      </c>
      <c r="W43" s="425">
        <f t="shared" si="7"/>
        <v>0</v>
      </c>
      <c r="X43" s="425">
        <f t="shared" si="7"/>
        <v>0</v>
      </c>
    </row>
    <row r="44" spans="1:24" x14ac:dyDescent="0.25">
      <c r="A44" s="209"/>
      <c r="B44" s="210"/>
      <c r="C44" s="211"/>
      <c r="D44" s="211"/>
      <c r="E44" s="212"/>
      <c r="F44" s="213"/>
      <c r="G44" s="425">
        <f t="shared" si="10"/>
        <v>0</v>
      </c>
      <c r="H44" s="425">
        <f t="shared" si="10"/>
        <v>0</v>
      </c>
      <c r="I44" s="425">
        <f t="shared" si="10"/>
        <v>0</v>
      </c>
      <c r="J44" s="425">
        <f t="shared" si="10"/>
        <v>0</v>
      </c>
      <c r="K44" s="425">
        <f t="shared" si="10"/>
        <v>0</v>
      </c>
      <c r="L44" s="425">
        <f t="shared" si="10"/>
        <v>0</v>
      </c>
      <c r="M44" s="425">
        <f t="shared" si="10"/>
        <v>0</v>
      </c>
      <c r="N44" s="425">
        <f t="shared" si="6"/>
        <v>0</v>
      </c>
      <c r="O44" s="425">
        <f t="shared" si="11"/>
        <v>0</v>
      </c>
      <c r="P44" s="425">
        <f t="shared" si="11"/>
        <v>0</v>
      </c>
      <c r="Q44" s="425">
        <f t="shared" si="11"/>
        <v>0</v>
      </c>
      <c r="R44" s="425">
        <f t="shared" si="11"/>
        <v>0</v>
      </c>
      <c r="S44" s="425">
        <f t="shared" si="11"/>
        <v>0</v>
      </c>
      <c r="T44" s="425">
        <f t="shared" si="11"/>
        <v>0</v>
      </c>
      <c r="U44" s="425">
        <f t="shared" si="11"/>
        <v>0</v>
      </c>
      <c r="V44" s="425">
        <f t="shared" si="11"/>
        <v>0</v>
      </c>
      <c r="W44" s="425">
        <f t="shared" si="7"/>
        <v>0</v>
      </c>
      <c r="X44" s="425">
        <f t="shared" si="7"/>
        <v>0</v>
      </c>
    </row>
    <row r="45" spans="1:24" x14ac:dyDescent="0.25">
      <c r="A45" s="209"/>
      <c r="B45" s="210"/>
      <c r="C45" s="211"/>
      <c r="D45" s="211"/>
      <c r="E45" s="212"/>
      <c r="F45" s="213"/>
      <c r="G45" s="425">
        <f t="shared" si="10"/>
        <v>0</v>
      </c>
      <c r="H45" s="425">
        <f t="shared" si="10"/>
        <v>0</v>
      </c>
      <c r="I45" s="425">
        <f t="shared" si="10"/>
        <v>0</v>
      </c>
      <c r="J45" s="425">
        <f t="shared" si="10"/>
        <v>0</v>
      </c>
      <c r="K45" s="425">
        <f t="shared" si="10"/>
        <v>0</v>
      </c>
      <c r="L45" s="425">
        <f t="shared" si="10"/>
        <v>0</v>
      </c>
      <c r="M45" s="425">
        <f t="shared" si="10"/>
        <v>0</v>
      </c>
      <c r="N45" s="425">
        <f t="shared" si="6"/>
        <v>0</v>
      </c>
      <c r="O45" s="425">
        <f t="shared" si="11"/>
        <v>0</v>
      </c>
      <c r="P45" s="425">
        <f t="shared" si="11"/>
        <v>0</v>
      </c>
      <c r="Q45" s="425">
        <f t="shared" si="11"/>
        <v>0</v>
      </c>
      <c r="R45" s="425">
        <f t="shared" si="11"/>
        <v>0</v>
      </c>
      <c r="S45" s="425">
        <f t="shared" si="11"/>
        <v>0</v>
      </c>
      <c r="T45" s="425">
        <f t="shared" si="11"/>
        <v>0</v>
      </c>
      <c r="U45" s="425">
        <f t="shared" si="11"/>
        <v>0</v>
      </c>
      <c r="V45" s="425">
        <f t="shared" si="11"/>
        <v>0</v>
      </c>
      <c r="W45" s="425">
        <f t="shared" si="7"/>
        <v>0</v>
      </c>
      <c r="X45" s="425">
        <f t="shared" si="7"/>
        <v>0</v>
      </c>
    </row>
    <row r="46" spans="1:24" x14ac:dyDescent="0.25">
      <c r="A46" s="209"/>
      <c r="B46" s="210"/>
      <c r="C46" s="211"/>
      <c r="D46" s="211"/>
      <c r="E46" s="212"/>
      <c r="F46" s="213"/>
      <c r="G46" s="425">
        <f t="shared" si="10"/>
        <v>0</v>
      </c>
      <c r="H46" s="425">
        <f t="shared" si="10"/>
        <v>0</v>
      </c>
      <c r="I46" s="425">
        <f t="shared" si="10"/>
        <v>0</v>
      </c>
      <c r="J46" s="425">
        <f t="shared" si="10"/>
        <v>0</v>
      </c>
      <c r="K46" s="425">
        <f t="shared" si="10"/>
        <v>0</v>
      </c>
      <c r="L46" s="425">
        <f t="shared" si="10"/>
        <v>0</v>
      </c>
      <c r="M46" s="425">
        <f t="shared" si="10"/>
        <v>0</v>
      </c>
      <c r="N46" s="425">
        <f t="shared" si="6"/>
        <v>0</v>
      </c>
      <c r="O46" s="425">
        <f t="shared" si="11"/>
        <v>0</v>
      </c>
      <c r="P46" s="425">
        <f t="shared" si="11"/>
        <v>0</v>
      </c>
      <c r="Q46" s="425">
        <f t="shared" si="11"/>
        <v>0</v>
      </c>
      <c r="R46" s="425">
        <f t="shared" si="11"/>
        <v>0</v>
      </c>
      <c r="S46" s="425">
        <f t="shared" si="11"/>
        <v>0</v>
      </c>
      <c r="T46" s="425">
        <f t="shared" si="11"/>
        <v>0</v>
      </c>
      <c r="U46" s="425">
        <f t="shared" si="11"/>
        <v>0</v>
      </c>
      <c r="V46" s="425">
        <f t="shared" si="11"/>
        <v>0</v>
      </c>
      <c r="W46" s="425">
        <f t="shared" si="7"/>
        <v>0</v>
      </c>
      <c r="X46" s="425">
        <f t="shared" si="7"/>
        <v>0</v>
      </c>
    </row>
    <row r="47" spans="1:24" x14ac:dyDescent="0.25">
      <c r="A47" s="209"/>
      <c r="B47" s="210"/>
      <c r="C47" s="211"/>
      <c r="D47" s="211"/>
      <c r="E47" s="212"/>
      <c r="F47" s="213"/>
      <c r="G47" s="425">
        <f t="shared" si="10"/>
        <v>0</v>
      </c>
      <c r="H47" s="425">
        <f t="shared" si="10"/>
        <v>0</v>
      </c>
      <c r="I47" s="425">
        <f t="shared" si="10"/>
        <v>0</v>
      </c>
      <c r="J47" s="425">
        <f t="shared" si="10"/>
        <v>0</v>
      </c>
      <c r="K47" s="425">
        <f t="shared" si="10"/>
        <v>0</v>
      </c>
      <c r="L47" s="425">
        <f t="shared" si="10"/>
        <v>0</v>
      </c>
      <c r="M47" s="425">
        <f t="shared" si="10"/>
        <v>0</v>
      </c>
      <c r="N47" s="425">
        <f t="shared" si="6"/>
        <v>0</v>
      </c>
      <c r="O47" s="425">
        <f t="shared" si="11"/>
        <v>0</v>
      </c>
      <c r="P47" s="425">
        <f t="shared" si="11"/>
        <v>0</v>
      </c>
      <c r="Q47" s="425">
        <f t="shared" si="11"/>
        <v>0</v>
      </c>
      <c r="R47" s="425">
        <f t="shared" si="11"/>
        <v>0</v>
      </c>
      <c r="S47" s="425">
        <f t="shared" si="11"/>
        <v>0</v>
      </c>
      <c r="T47" s="425">
        <f t="shared" si="11"/>
        <v>0</v>
      </c>
      <c r="U47" s="425">
        <f t="shared" si="11"/>
        <v>0</v>
      </c>
      <c r="V47" s="425">
        <f t="shared" si="11"/>
        <v>0</v>
      </c>
      <c r="W47" s="425">
        <f t="shared" si="7"/>
        <v>0</v>
      </c>
      <c r="X47" s="425">
        <f t="shared" si="7"/>
        <v>0</v>
      </c>
    </row>
    <row r="48" spans="1:24" x14ac:dyDescent="0.25">
      <c r="A48" s="209"/>
      <c r="B48" s="210"/>
      <c r="C48" s="211"/>
      <c r="D48" s="211"/>
      <c r="E48" s="212"/>
      <c r="F48" s="213"/>
      <c r="G48" s="425">
        <f t="shared" si="10"/>
        <v>0</v>
      </c>
      <c r="H48" s="425">
        <f t="shared" si="10"/>
        <v>0</v>
      </c>
      <c r="I48" s="425">
        <f t="shared" si="10"/>
        <v>0</v>
      </c>
      <c r="J48" s="425">
        <f t="shared" si="10"/>
        <v>0</v>
      </c>
      <c r="K48" s="425">
        <f t="shared" si="10"/>
        <v>0</v>
      </c>
      <c r="L48" s="425">
        <f t="shared" si="10"/>
        <v>0</v>
      </c>
      <c r="M48" s="425">
        <f t="shared" si="10"/>
        <v>0</v>
      </c>
      <c r="N48" s="425">
        <f t="shared" si="6"/>
        <v>0</v>
      </c>
      <c r="O48" s="425">
        <f t="shared" si="11"/>
        <v>0</v>
      </c>
      <c r="P48" s="425">
        <f t="shared" si="11"/>
        <v>0</v>
      </c>
      <c r="Q48" s="425">
        <f t="shared" si="11"/>
        <v>0</v>
      </c>
      <c r="R48" s="425">
        <f t="shared" si="11"/>
        <v>0</v>
      </c>
      <c r="S48" s="425">
        <f t="shared" si="11"/>
        <v>0</v>
      </c>
      <c r="T48" s="425">
        <f t="shared" si="11"/>
        <v>0</v>
      </c>
      <c r="U48" s="425">
        <f t="shared" si="11"/>
        <v>0</v>
      </c>
      <c r="V48" s="425">
        <f t="shared" si="11"/>
        <v>0</v>
      </c>
      <c r="W48" s="425">
        <f t="shared" si="7"/>
        <v>0</v>
      </c>
      <c r="X48" s="425">
        <f t="shared" si="7"/>
        <v>0</v>
      </c>
    </row>
    <row r="49" spans="1:24" x14ac:dyDescent="0.25">
      <c r="A49" s="209"/>
      <c r="B49" s="210"/>
      <c r="C49" s="211"/>
      <c r="D49" s="211"/>
      <c r="E49" s="212"/>
      <c r="F49" s="213"/>
      <c r="G49" s="425">
        <f t="shared" si="10"/>
        <v>0</v>
      </c>
      <c r="H49" s="425">
        <f t="shared" si="10"/>
        <v>0</v>
      </c>
      <c r="I49" s="425">
        <f t="shared" si="10"/>
        <v>0</v>
      </c>
      <c r="J49" s="425">
        <f t="shared" si="10"/>
        <v>0</v>
      </c>
      <c r="K49" s="425">
        <f t="shared" si="10"/>
        <v>0</v>
      </c>
      <c r="L49" s="425">
        <f t="shared" si="10"/>
        <v>0</v>
      </c>
      <c r="M49" s="425">
        <f t="shared" si="10"/>
        <v>0</v>
      </c>
      <c r="N49" s="425">
        <f t="shared" si="6"/>
        <v>0</v>
      </c>
      <c r="O49" s="425">
        <f t="shared" si="11"/>
        <v>0</v>
      </c>
      <c r="P49" s="425">
        <f t="shared" si="11"/>
        <v>0</v>
      </c>
      <c r="Q49" s="425">
        <f t="shared" si="11"/>
        <v>0</v>
      </c>
      <c r="R49" s="425">
        <f t="shared" si="11"/>
        <v>0</v>
      </c>
      <c r="S49" s="425">
        <f t="shared" si="11"/>
        <v>0</v>
      </c>
      <c r="T49" s="425">
        <f t="shared" si="11"/>
        <v>0</v>
      </c>
      <c r="U49" s="425">
        <f t="shared" si="11"/>
        <v>0</v>
      </c>
      <c r="V49" s="425">
        <f t="shared" si="11"/>
        <v>0</v>
      </c>
      <c r="W49" s="425">
        <f t="shared" si="7"/>
        <v>0</v>
      </c>
      <c r="X49" s="425">
        <f t="shared" si="7"/>
        <v>0</v>
      </c>
    </row>
    <row r="50" spans="1:24" x14ac:dyDescent="0.25">
      <c r="A50" s="209"/>
      <c r="B50" s="210"/>
      <c r="C50" s="211"/>
      <c r="D50" s="211"/>
      <c r="E50" s="212"/>
      <c r="F50" s="213"/>
      <c r="G50" s="425">
        <f t="shared" si="10"/>
        <v>0</v>
      </c>
      <c r="H50" s="425">
        <f t="shared" si="10"/>
        <v>0</v>
      </c>
      <c r="I50" s="425">
        <f t="shared" si="10"/>
        <v>0</v>
      </c>
      <c r="J50" s="425">
        <f t="shared" si="10"/>
        <v>0</v>
      </c>
      <c r="K50" s="425">
        <f t="shared" si="10"/>
        <v>0</v>
      </c>
      <c r="L50" s="425">
        <f t="shared" si="10"/>
        <v>0</v>
      </c>
      <c r="M50" s="425">
        <f t="shared" si="10"/>
        <v>0</v>
      </c>
      <c r="N50" s="425">
        <f t="shared" si="6"/>
        <v>0</v>
      </c>
      <c r="O50" s="425">
        <f t="shared" si="11"/>
        <v>0</v>
      </c>
      <c r="P50" s="425">
        <f t="shared" si="11"/>
        <v>0</v>
      </c>
      <c r="Q50" s="425">
        <f t="shared" si="11"/>
        <v>0</v>
      </c>
      <c r="R50" s="425">
        <f t="shared" si="11"/>
        <v>0</v>
      </c>
      <c r="S50" s="425">
        <f t="shared" si="11"/>
        <v>0</v>
      </c>
      <c r="T50" s="425">
        <f t="shared" si="11"/>
        <v>0</v>
      </c>
      <c r="U50" s="425">
        <f t="shared" si="11"/>
        <v>0</v>
      </c>
      <c r="V50" s="425">
        <f t="shared" si="11"/>
        <v>0</v>
      </c>
      <c r="W50" s="425">
        <f t="shared" ref="W50:X69" si="12">IF($F50=W$5,SUM($C50:$E50),0)</f>
        <v>0</v>
      </c>
      <c r="X50" s="425">
        <f t="shared" si="12"/>
        <v>0</v>
      </c>
    </row>
    <row r="51" spans="1:24" x14ac:dyDescent="0.25">
      <c r="A51" s="209"/>
      <c r="B51" s="210"/>
      <c r="C51" s="211"/>
      <c r="D51" s="211"/>
      <c r="E51" s="212"/>
      <c r="F51" s="213"/>
      <c r="G51" s="425">
        <f t="shared" ref="G51:M60" si="13">IF($F51=G$5,SUM($C51:$E51),0)</f>
        <v>0</v>
      </c>
      <c r="H51" s="425">
        <f t="shared" si="13"/>
        <v>0</v>
      </c>
      <c r="I51" s="425">
        <f t="shared" si="13"/>
        <v>0</v>
      </c>
      <c r="J51" s="425">
        <f t="shared" si="13"/>
        <v>0</v>
      </c>
      <c r="K51" s="425">
        <f t="shared" si="13"/>
        <v>0</v>
      </c>
      <c r="L51" s="425">
        <f t="shared" si="13"/>
        <v>0</v>
      </c>
      <c r="M51" s="425">
        <f t="shared" si="13"/>
        <v>0</v>
      </c>
      <c r="N51" s="425">
        <f t="shared" si="6"/>
        <v>0</v>
      </c>
      <c r="O51" s="425">
        <f t="shared" ref="O51:V60" si="14">IF($F51=O$5,SUM($C51:$E51),0)</f>
        <v>0</v>
      </c>
      <c r="P51" s="425">
        <f t="shared" si="14"/>
        <v>0</v>
      </c>
      <c r="Q51" s="425">
        <f t="shared" si="14"/>
        <v>0</v>
      </c>
      <c r="R51" s="425">
        <f t="shared" si="14"/>
        <v>0</v>
      </c>
      <c r="S51" s="425">
        <f t="shared" si="14"/>
        <v>0</v>
      </c>
      <c r="T51" s="425">
        <f t="shared" si="14"/>
        <v>0</v>
      </c>
      <c r="U51" s="425">
        <f t="shared" si="14"/>
        <v>0</v>
      </c>
      <c r="V51" s="425">
        <f t="shared" si="14"/>
        <v>0</v>
      </c>
      <c r="W51" s="425">
        <f t="shared" si="12"/>
        <v>0</v>
      </c>
      <c r="X51" s="425">
        <f t="shared" si="12"/>
        <v>0</v>
      </c>
    </row>
    <row r="52" spans="1:24" x14ac:dyDescent="0.25">
      <c r="A52" s="209"/>
      <c r="B52" s="210"/>
      <c r="C52" s="211"/>
      <c r="D52" s="211"/>
      <c r="E52" s="212"/>
      <c r="F52" s="213"/>
      <c r="G52" s="425">
        <f t="shared" si="13"/>
        <v>0</v>
      </c>
      <c r="H52" s="425">
        <f t="shared" si="13"/>
        <v>0</v>
      </c>
      <c r="I52" s="425">
        <f t="shared" si="13"/>
        <v>0</v>
      </c>
      <c r="J52" s="425">
        <f t="shared" si="13"/>
        <v>0</v>
      </c>
      <c r="K52" s="425">
        <f t="shared" si="13"/>
        <v>0</v>
      </c>
      <c r="L52" s="425">
        <f t="shared" si="13"/>
        <v>0</v>
      </c>
      <c r="M52" s="425">
        <f t="shared" si="13"/>
        <v>0</v>
      </c>
      <c r="N52" s="425">
        <f t="shared" si="6"/>
        <v>0</v>
      </c>
      <c r="O52" s="425">
        <f t="shared" si="14"/>
        <v>0</v>
      </c>
      <c r="P52" s="425">
        <f t="shared" si="14"/>
        <v>0</v>
      </c>
      <c r="Q52" s="425">
        <f t="shared" si="14"/>
        <v>0</v>
      </c>
      <c r="R52" s="425">
        <f t="shared" si="14"/>
        <v>0</v>
      </c>
      <c r="S52" s="425">
        <f t="shared" si="14"/>
        <v>0</v>
      </c>
      <c r="T52" s="425">
        <f t="shared" si="14"/>
        <v>0</v>
      </c>
      <c r="U52" s="425">
        <f t="shared" si="14"/>
        <v>0</v>
      </c>
      <c r="V52" s="425">
        <f t="shared" si="14"/>
        <v>0</v>
      </c>
      <c r="W52" s="425">
        <f t="shared" si="12"/>
        <v>0</v>
      </c>
      <c r="X52" s="425">
        <f t="shared" si="12"/>
        <v>0</v>
      </c>
    </row>
    <row r="53" spans="1:24" x14ac:dyDescent="0.25">
      <c r="A53" s="209"/>
      <c r="B53" s="210"/>
      <c r="C53" s="211"/>
      <c r="D53" s="211"/>
      <c r="E53" s="212"/>
      <c r="F53" s="213"/>
      <c r="G53" s="425">
        <f t="shared" si="13"/>
        <v>0</v>
      </c>
      <c r="H53" s="425">
        <f t="shared" si="13"/>
        <v>0</v>
      </c>
      <c r="I53" s="425">
        <f t="shared" si="13"/>
        <v>0</v>
      </c>
      <c r="J53" s="425">
        <f t="shared" si="13"/>
        <v>0</v>
      </c>
      <c r="K53" s="425">
        <f t="shared" si="13"/>
        <v>0</v>
      </c>
      <c r="L53" s="425">
        <f t="shared" si="13"/>
        <v>0</v>
      </c>
      <c r="M53" s="425">
        <f t="shared" si="13"/>
        <v>0</v>
      </c>
      <c r="N53" s="425">
        <f t="shared" si="6"/>
        <v>0</v>
      </c>
      <c r="O53" s="425">
        <f t="shared" si="14"/>
        <v>0</v>
      </c>
      <c r="P53" s="425">
        <f t="shared" si="14"/>
        <v>0</v>
      </c>
      <c r="Q53" s="425">
        <f t="shared" si="14"/>
        <v>0</v>
      </c>
      <c r="R53" s="425">
        <f t="shared" si="14"/>
        <v>0</v>
      </c>
      <c r="S53" s="425">
        <f t="shared" si="14"/>
        <v>0</v>
      </c>
      <c r="T53" s="425">
        <f t="shared" si="14"/>
        <v>0</v>
      </c>
      <c r="U53" s="425">
        <f t="shared" si="14"/>
        <v>0</v>
      </c>
      <c r="V53" s="425">
        <f t="shared" si="14"/>
        <v>0</v>
      </c>
      <c r="W53" s="425">
        <f t="shared" si="12"/>
        <v>0</v>
      </c>
      <c r="X53" s="425">
        <f t="shared" si="12"/>
        <v>0</v>
      </c>
    </row>
    <row r="54" spans="1:24" x14ac:dyDescent="0.25">
      <c r="A54" s="209"/>
      <c r="B54" s="210"/>
      <c r="C54" s="211"/>
      <c r="D54" s="211"/>
      <c r="E54" s="212"/>
      <c r="F54" s="213"/>
      <c r="G54" s="425">
        <f t="shared" si="13"/>
        <v>0</v>
      </c>
      <c r="H54" s="425">
        <f t="shared" si="13"/>
        <v>0</v>
      </c>
      <c r="I54" s="425">
        <f t="shared" si="13"/>
        <v>0</v>
      </c>
      <c r="J54" s="425">
        <f t="shared" si="13"/>
        <v>0</v>
      </c>
      <c r="K54" s="425">
        <f t="shared" si="13"/>
        <v>0</v>
      </c>
      <c r="L54" s="425">
        <f t="shared" si="13"/>
        <v>0</v>
      </c>
      <c r="M54" s="425">
        <f t="shared" si="13"/>
        <v>0</v>
      </c>
      <c r="N54" s="425">
        <f t="shared" ref="N54:N85" si="15">IF($F54=N$5,SUM($C54:$E54),0)</f>
        <v>0</v>
      </c>
      <c r="O54" s="425">
        <f t="shared" si="14"/>
        <v>0</v>
      </c>
      <c r="P54" s="425">
        <f t="shared" si="14"/>
        <v>0</v>
      </c>
      <c r="Q54" s="425">
        <f t="shared" si="14"/>
        <v>0</v>
      </c>
      <c r="R54" s="425">
        <f t="shared" si="14"/>
        <v>0</v>
      </c>
      <c r="S54" s="425">
        <f t="shared" si="14"/>
        <v>0</v>
      </c>
      <c r="T54" s="425">
        <f t="shared" si="14"/>
        <v>0</v>
      </c>
      <c r="U54" s="425">
        <f t="shared" si="14"/>
        <v>0</v>
      </c>
      <c r="V54" s="425">
        <f t="shared" si="14"/>
        <v>0</v>
      </c>
      <c r="W54" s="425">
        <f t="shared" si="12"/>
        <v>0</v>
      </c>
      <c r="X54" s="425">
        <f t="shared" si="12"/>
        <v>0</v>
      </c>
    </row>
    <row r="55" spans="1:24" x14ac:dyDescent="0.25">
      <c r="A55" s="209"/>
      <c r="B55" s="210"/>
      <c r="C55" s="211"/>
      <c r="D55" s="211"/>
      <c r="E55" s="212"/>
      <c r="F55" s="213"/>
      <c r="G55" s="425">
        <f t="shared" si="13"/>
        <v>0</v>
      </c>
      <c r="H55" s="425">
        <f t="shared" si="13"/>
        <v>0</v>
      </c>
      <c r="I55" s="425">
        <f t="shared" si="13"/>
        <v>0</v>
      </c>
      <c r="J55" s="425">
        <f t="shared" si="13"/>
        <v>0</v>
      </c>
      <c r="K55" s="425">
        <f t="shared" si="13"/>
        <v>0</v>
      </c>
      <c r="L55" s="425">
        <f t="shared" si="13"/>
        <v>0</v>
      </c>
      <c r="M55" s="425">
        <f t="shared" si="13"/>
        <v>0</v>
      </c>
      <c r="N55" s="425">
        <f t="shared" si="15"/>
        <v>0</v>
      </c>
      <c r="O55" s="425">
        <f t="shared" si="14"/>
        <v>0</v>
      </c>
      <c r="P55" s="425">
        <f t="shared" si="14"/>
        <v>0</v>
      </c>
      <c r="Q55" s="425">
        <f t="shared" si="14"/>
        <v>0</v>
      </c>
      <c r="R55" s="425">
        <f t="shared" si="14"/>
        <v>0</v>
      </c>
      <c r="S55" s="425">
        <f t="shared" si="14"/>
        <v>0</v>
      </c>
      <c r="T55" s="425">
        <f t="shared" si="14"/>
        <v>0</v>
      </c>
      <c r="U55" s="425">
        <f t="shared" si="14"/>
        <v>0</v>
      </c>
      <c r="V55" s="425">
        <f t="shared" si="14"/>
        <v>0</v>
      </c>
      <c r="W55" s="425">
        <f t="shared" si="12"/>
        <v>0</v>
      </c>
      <c r="X55" s="425">
        <f t="shared" si="12"/>
        <v>0</v>
      </c>
    </row>
    <row r="56" spans="1:24" x14ac:dyDescent="0.25">
      <c r="A56" s="209"/>
      <c r="B56" s="210"/>
      <c r="C56" s="211"/>
      <c r="D56" s="211"/>
      <c r="E56" s="212"/>
      <c r="F56" s="213"/>
      <c r="G56" s="425">
        <f t="shared" si="13"/>
        <v>0</v>
      </c>
      <c r="H56" s="425">
        <f t="shared" si="13"/>
        <v>0</v>
      </c>
      <c r="I56" s="425">
        <f t="shared" si="13"/>
        <v>0</v>
      </c>
      <c r="J56" s="425">
        <f t="shared" si="13"/>
        <v>0</v>
      </c>
      <c r="K56" s="425">
        <f t="shared" si="13"/>
        <v>0</v>
      </c>
      <c r="L56" s="425">
        <f t="shared" si="13"/>
        <v>0</v>
      </c>
      <c r="M56" s="425">
        <f t="shared" si="13"/>
        <v>0</v>
      </c>
      <c r="N56" s="425">
        <f t="shared" si="15"/>
        <v>0</v>
      </c>
      <c r="O56" s="425">
        <f t="shared" si="14"/>
        <v>0</v>
      </c>
      <c r="P56" s="425">
        <f t="shared" si="14"/>
        <v>0</v>
      </c>
      <c r="Q56" s="425">
        <f t="shared" si="14"/>
        <v>0</v>
      </c>
      <c r="R56" s="425">
        <f t="shared" si="14"/>
        <v>0</v>
      </c>
      <c r="S56" s="425">
        <f t="shared" si="14"/>
        <v>0</v>
      </c>
      <c r="T56" s="425">
        <f t="shared" si="14"/>
        <v>0</v>
      </c>
      <c r="U56" s="425">
        <f t="shared" si="14"/>
        <v>0</v>
      </c>
      <c r="V56" s="425">
        <f t="shared" si="14"/>
        <v>0</v>
      </c>
      <c r="W56" s="425">
        <f t="shared" si="12"/>
        <v>0</v>
      </c>
      <c r="X56" s="425">
        <f t="shared" si="12"/>
        <v>0</v>
      </c>
    </row>
    <row r="57" spans="1:24" x14ac:dyDescent="0.25">
      <c r="A57" s="209"/>
      <c r="B57" s="210"/>
      <c r="C57" s="211"/>
      <c r="D57" s="211"/>
      <c r="E57" s="212"/>
      <c r="F57" s="213"/>
      <c r="G57" s="425">
        <f t="shared" si="13"/>
        <v>0</v>
      </c>
      <c r="H57" s="425">
        <f t="shared" si="13"/>
        <v>0</v>
      </c>
      <c r="I57" s="425">
        <f t="shared" si="13"/>
        <v>0</v>
      </c>
      <c r="J57" s="425">
        <f t="shared" si="13"/>
        <v>0</v>
      </c>
      <c r="K57" s="425">
        <f t="shared" si="13"/>
        <v>0</v>
      </c>
      <c r="L57" s="425">
        <f t="shared" si="13"/>
        <v>0</v>
      </c>
      <c r="M57" s="425">
        <f t="shared" si="13"/>
        <v>0</v>
      </c>
      <c r="N57" s="425">
        <f t="shared" si="15"/>
        <v>0</v>
      </c>
      <c r="O57" s="425">
        <f t="shared" si="14"/>
        <v>0</v>
      </c>
      <c r="P57" s="425">
        <f t="shared" si="14"/>
        <v>0</v>
      </c>
      <c r="Q57" s="425">
        <f t="shared" si="14"/>
        <v>0</v>
      </c>
      <c r="R57" s="425">
        <f t="shared" si="14"/>
        <v>0</v>
      </c>
      <c r="S57" s="425">
        <f t="shared" si="14"/>
        <v>0</v>
      </c>
      <c r="T57" s="425">
        <f t="shared" si="14"/>
        <v>0</v>
      </c>
      <c r="U57" s="425">
        <f t="shared" si="14"/>
        <v>0</v>
      </c>
      <c r="V57" s="425">
        <f t="shared" si="14"/>
        <v>0</v>
      </c>
      <c r="W57" s="425">
        <f t="shared" si="12"/>
        <v>0</v>
      </c>
      <c r="X57" s="425">
        <f t="shared" si="12"/>
        <v>0</v>
      </c>
    </row>
    <row r="58" spans="1:24" x14ac:dyDescent="0.25">
      <c r="A58" s="209"/>
      <c r="B58" s="210"/>
      <c r="C58" s="211"/>
      <c r="D58" s="211"/>
      <c r="E58" s="212"/>
      <c r="F58" s="213"/>
      <c r="G58" s="425">
        <f t="shared" si="13"/>
        <v>0</v>
      </c>
      <c r="H58" s="425">
        <f t="shared" si="13"/>
        <v>0</v>
      </c>
      <c r="I58" s="425">
        <f t="shared" si="13"/>
        <v>0</v>
      </c>
      <c r="J58" s="425">
        <f t="shared" si="13"/>
        <v>0</v>
      </c>
      <c r="K58" s="425">
        <f t="shared" si="13"/>
        <v>0</v>
      </c>
      <c r="L58" s="425">
        <f t="shared" si="13"/>
        <v>0</v>
      </c>
      <c r="M58" s="425">
        <f t="shared" si="13"/>
        <v>0</v>
      </c>
      <c r="N58" s="425">
        <f t="shared" si="15"/>
        <v>0</v>
      </c>
      <c r="O58" s="425">
        <f t="shared" si="14"/>
        <v>0</v>
      </c>
      <c r="P58" s="425">
        <f t="shared" si="14"/>
        <v>0</v>
      </c>
      <c r="Q58" s="425">
        <f t="shared" si="14"/>
        <v>0</v>
      </c>
      <c r="R58" s="425">
        <f t="shared" si="14"/>
        <v>0</v>
      </c>
      <c r="S58" s="425">
        <f t="shared" si="14"/>
        <v>0</v>
      </c>
      <c r="T58" s="425">
        <f t="shared" si="14"/>
        <v>0</v>
      </c>
      <c r="U58" s="425">
        <f t="shared" si="14"/>
        <v>0</v>
      </c>
      <c r="V58" s="425">
        <f t="shared" si="14"/>
        <v>0</v>
      </c>
      <c r="W58" s="425">
        <f t="shared" si="12"/>
        <v>0</v>
      </c>
      <c r="X58" s="425">
        <f t="shared" si="12"/>
        <v>0</v>
      </c>
    </row>
    <row r="59" spans="1:24" x14ac:dyDescent="0.25">
      <c r="A59" s="209"/>
      <c r="B59" s="210"/>
      <c r="C59" s="211"/>
      <c r="D59" s="211"/>
      <c r="E59" s="212"/>
      <c r="F59" s="213"/>
      <c r="G59" s="425">
        <f t="shared" si="13"/>
        <v>0</v>
      </c>
      <c r="H59" s="425">
        <f t="shared" si="13"/>
        <v>0</v>
      </c>
      <c r="I59" s="425">
        <f t="shared" si="13"/>
        <v>0</v>
      </c>
      <c r="J59" s="425">
        <f t="shared" si="13"/>
        <v>0</v>
      </c>
      <c r="K59" s="425">
        <f t="shared" si="13"/>
        <v>0</v>
      </c>
      <c r="L59" s="425">
        <f t="shared" si="13"/>
        <v>0</v>
      </c>
      <c r="M59" s="425">
        <f t="shared" si="13"/>
        <v>0</v>
      </c>
      <c r="N59" s="425">
        <f t="shared" si="15"/>
        <v>0</v>
      </c>
      <c r="O59" s="425">
        <f t="shared" si="14"/>
        <v>0</v>
      </c>
      <c r="P59" s="425">
        <f t="shared" si="14"/>
        <v>0</v>
      </c>
      <c r="Q59" s="425">
        <f t="shared" si="14"/>
        <v>0</v>
      </c>
      <c r="R59" s="425">
        <f t="shared" si="14"/>
        <v>0</v>
      </c>
      <c r="S59" s="425">
        <f t="shared" si="14"/>
        <v>0</v>
      </c>
      <c r="T59" s="425">
        <f t="shared" si="14"/>
        <v>0</v>
      </c>
      <c r="U59" s="425">
        <f t="shared" si="14"/>
        <v>0</v>
      </c>
      <c r="V59" s="425">
        <f t="shared" si="14"/>
        <v>0</v>
      </c>
      <c r="W59" s="425">
        <f t="shared" si="12"/>
        <v>0</v>
      </c>
      <c r="X59" s="425">
        <f t="shared" si="12"/>
        <v>0</v>
      </c>
    </row>
    <row r="60" spans="1:24" x14ac:dyDescent="0.25">
      <c r="A60" s="209"/>
      <c r="B60" s="210"/>
      <c r="C60" s="211"/>
      <c r="D60" s="211"/>
      <c r="E60" s="212"/>
      <c r="F60" s="213"/>
      <c r="G60" s="425">
        <f t="shared" si="13"/>
        <v>0</v>
      </c>
      <c r="H60" s="425">
        <f t="shared" si="13"/>
        <v>0</v>
      </c>
      <c r="I60" s="425">
        <f t="shared" si="13"/>
        <v>0</v>
      </c>
      <c r="J60" s="425">
        <f t="shared" si="13"/>
        <v>0</v>
      </c>
      <c r="K60" s="425">
        <f t="shared" si="13"/>
        <v>0</v>
      </c>
      <c r="L60" s="425">
        <f t="shared" si="13"/>
        <v>0</v>
      </c>
      <c r="M60" s="425">
        <f t="shared" si="13"/>
        <v>0</v>
      </c>
      <c r="N60" s="425">
        <f t="shared" si="15"/>
        <v>0</v>
      </c>
      <c r="O60" s="425">
        <f t="shared" si="14"/>
        <v>0</v>
      </c>
      <c r="P60" s="425">
        <f t="shared" si="14"/>
        <v>0</v>
      </c>
      <c r="Q60" s="425">
        <f t="shared" si="14"/>
        <v>0</v>
      </c>
      <c r="R60" s="425">
        <f t="shared" si="14"/>
        <v>0</v>
      </c>
      <c r="S60" s="425">
        <f t="shared" si="14"/>
        <v>0</v>
      </c>
      <c r="T60" s="425">
        <f t="shared" si="14"/>
        <v>0</v>
      </c>
      <c r="U60" s="425">
        <f t="shared" si="14"/>
        <v>0</v>
      </c>
      <c r="V60" s="425">
        <f t="shared" si="14"/>
        <v>0</v>
      </c>
      <c r="W60" s="425">
        <f t="shared" si="12"/>
        <v>0</v>
      </c>
      <c r="X60" s="425">
        <f t="shared" si="12"/>
        <v>0</v>
      </c>
    </row>
    <row r="61" spans="1:24" x14ac:dyDescent="0.25">
      <c r="A61" s="209"/>
      <c r="B61" s="210"/>
      <c r="C61" s="211"/>
      <c r="D61" s="211"/>
      <c r="E61" s="212"/>
      <c r="F61" s="213"/>
      <c r="G61" s="425">
        <f t="shared" ref="G61:M70" si="16">IF($F61=G$5,SUM($C61:$E61),0)</f>
        <v>0</v>
      </c>
      <c r="H61" s="425">
        <f t="shared" si="16"/>
        <v>0</v>
      </c>
      <c r="I61" s="425">
        <f t="shared" si="16"/>
        <v>0</v>
      </c>
      <c r="J61" s="425">
        <f t="shared" si="16"/>
        <v>0</v>
      </c>
      <c r="K61" s="425">
        <f t="shared" si="16"/>
        <v>0</v>
      </c>
      <c r="L61" s="425">
        <f t="shared" si="16"/>
        <v>0</v>
      </c>
      <c r="M61" s="425">
        <f t="shared" si="16"/>
        <v>0</v>
      </c>
      <c r="N61" s="425">
        <f t="shared" si="15"/>
        <v>0</v>
      </c>
      <c r="O61" s="425">
        <f t="shared" ref="O61:V70" si="17">IF($F61=O$5,SUM($C61:$E61),0)</f>
        <v>0</v>
      </c>
      <c r="P61" s="425">
        <f t="shared" si="17"/>
        <v>0</v>
      </c>
      <c r="Q61" s="425">
        <f t="shared" si="17"/>
        <v>0</v>
      </c>
      <c r="R61" s="425">
        <f t="shared" si="17"/>
        <v>0</v>
      </c>
      <c r="S61" s="425">
        <f t="shared" si="17"/>
        <v>0</v>
      </c>
      <c r="T61" s="425">
        <f t="shared" si="17"/>
        <v>0</v>
      </c>
      <c r="U61" s="425">
        <f t="shared" si="17"/>
        <v>0</v>
      </c>
      <c r="V61" s="425">
        <f t="shared" si="17"/>
        <v>0</v>
      </c>
      <c r="W61" s="425">
        <f t="shared" si="12"/>
        <v>0</v>
      </c>
      <c r="X61" s="425">
        <f t="shared" si="12"/>
        <v>0</v>
      </c>
    </row>
    <row r="62" spans="1:24" x14ac:dyDescent="0.25">
      <c r="A62" s="209"/>
      <c r="B62" s="210"/>
      <c r="C62" s="211"/>
      <c r="D62" s="211"/>
      <c r="E62" s="212"/>
      <c r="F62" s="213"/>
      <c r="G62" s="425">
        <f t="shared" si="16"/>
        <v>0</v>
      </c>
      <c r="H62" s="425">
        <f t="shared" si="16"/>
        <v>0</v>
      </c>
      <c r="I62" s="425">
        <f t="shared" si="16"/>
        <v>0</v>
      </c>
      <c r="J62" s="425">
        <f t="shared" si="16"/>
        <v>0</v>
      </c>
      <c r="K62" s="425">
        <f t="shared" si="16"/>
        <v>0</v>
      </c>
      <c r="L62" s="425">
        <f t="shared" si="16"/>
        <v>0</v>
      </c>
      <c r="M62" s="425">
        <f t="shared" si="16"/>
        <v>0</v>
      </c>
      <c r="N62" s="425">
        <f t="shared" si="15"/>
        <v>0</v>
      </c>
      <c r="O62" s="425">
        <f t="shared" si="17"/>
        <v>0</v>
      </c>
      <c r="P62" s="425">
        <f t="shared" si="17"/>
        <v>0</v>
      </c>
      <c r="Q62" s="425">
        <f t="shared" si="17"/>
        <v>0</v>
      </c>
      <c r="R62" s="425">
        <f t="shared" si="17"/>
        <v>0</v>
      </c>
      <c r="S62" s="425">
        <f t="shared" si="17"/>
        <v>0</v>
      </c>
      <c r="T62" s="425">
        <f t="shared" si="17"/>
        <v>0</v>
      </c>
      <c r="U62" s="425">
        <f t="shared" si="17"/>
        <v>0</v>
      </c>
      <c r="V62" s="425">
        <f t="shared" si="17"/>
        <v>0</v>
      </c>
      <c r="W62" s="425">
        <f t="shared" si="12"/>
        <v>0</v>
      </c>
      <c r="X62" s="425">
        <f t="shared" si="12"/>
        <v>0</v>
      </c>
    </row>
    <row r="63" spans="1:24" x14ac:dyDescent="0.25">
      <c r="A63" s="209"/>
      <c r="B63" s="210"/>
      <c r="C63" s="211"/>
      <c r="D63" s="211"/>
      <c r="E63" s="212"/>
      <c r="F63" s="213"/>
      <c r="G63" s="425">
        <f t="shared" si="16"/>
        <v>0</v>
      </c>
      <c r="H63" s="425">
        <f t="shared" si="16"/>
        <v>0</v>
      </c>
      <c r="I63" s="425">
        <f t="shared" si="16"/>
        <v>0</v>
      </c>
      <c r="J63" s="425">
        <f t="shared" si="16"/>
        <v>0</v>
      </c>
      <c r="K63" s="425">
        <f t="shared" si="16"/>
        <v>0</v>
      </c>
      <c r="L63" s="425">
        <f t="shared" si="16"/>
        <v>0</v>
      </c>
      <c r="M63" s="425">
        <f t="shared" si="16"/>
        <v>0</v>
      </c>
      <c r="N63" s="425">
        <f t="shared" si="15"/>
        <v>0</v>
      </c>
      <c r="O63" s="425">
        <f t="shared" si="17"/>
        <v>0</v>
      </c>
      <c r="P63" s="425">
        <f t="shared" si="17"/>
        <v>0</v>
      </c>
      <c r="Q63" s="425">
        <f t="shared" si="17"/>
        <v>0</v>
      </c>
      <c r="R63" s="425">
        <f t="shared" si="17"/>
        <v>0</v>
      </c>
      <c r="S63" s="425">
        <f t="shared" si="17"/>
        <v>0</v>
      </c>
      <c r="T63" s="425">
        <f t="shared" si="17"/>
        <v>0</v>
      </c>
      <c r="U63" s="425">
        <f t="shared" si="17"/>
        <v>0</v>
      </c>
      <c r="V63" s="425">
        <f t="shared" si="17"/>
        <v>0</v>
      </c>
      <c r="W63" s="425">
        <f t="shared" si="12"/>
        <v>0</v>
      </c>
      <c r="X63" s="425">
        <f t="shared" si="12"/>
        <v>0</v>
      </c>
    </row>
    <row r="64" spans="1:24" x14ac:dyDescent="0.25">
      <c r="A64" s="209"/>
      <c r="B64" s="210"/>
      <c r="C64" s="211"/>
      <c r="D64" s="211"/>
      <c r="E64" s="212"/>
      <c r="F64" s="213"/>
      <c r="G64" s="425">
        <f t="shared" si="16"/>
        <v>0</v>
      </c>
      <c r="H64" s="425">
        <f t="shared" si="16"/>
        <v>0</v>
      </c>
      <c r="I64" s="425">
        <f t="shared" si="16"/>
        <v>0</v>
      </c>
      <c r="J64" s="425">
        <f t="shared" si="16"/>
        <v>0</v>
      </c>
      <c r="K64" s="425">
        <f t="shared" si="16"/>
        <v>0</v>
      </c>
      <c r="L64" s="425">
        <f t="shared" si="16"/>
        <v>0</v>
      </c>
      <c r="M64" s="425">
        <f t="shared" si="16"/>
        <v>0</v>
      </c>
      <c r="N64" s="425">
        <f t="shared" si="15"/>
        <v>0</v>
      </c>
      <c r="O64" s="425">
        <f t="shared" si="17"/>
        <v>0</v>
      </c>
      <c r="P64" s="425">
        <f t="shared" si="17"/>
        <v>0</v>
      </c>
      <c r="Q64" s="425">
        <f t="shared" si="17"/>
        <v>0</v>
      </c>
      <c r="R64" s="425">
        <f t="shared" si="17"/>
        <v>0</v>
      </c>
      <c r="S64" s="425">
        <f t="shared" si="17"/>
        <v>0</v>
      </c>
      <c r="T64" s="425">
        <f t="shared" si="17"/>
        <v>0</v>
      </c>
      <c r="U64" s="425">
        <f t="shared" si="17"/>
        <v>0</v>
      </c>
      <c r="V64" s="425">
        <f t="shared" si="17"/>
        <v>0</v>
      </c>
      <c r="W64" s="425">
        <f t="shared" si="12"/>
        <v>0</v>
      </c>
      <c r="X64" s="425">
        <f t="shared" si="12"/>
        <v>0</v>
      </c>
    </row>
    <row r="65" spans="1:24" x14ac:dyDescent="0.25">
      <c r="A65" s="209"/>
      <c r="B65" s="210"/>
      <c r="C65" s="211"/>
      <c r="D65" s="211"/>
      <c r="E65" s="212"/>
      <c r="F65" s="213"/>
      <c r="G65" s="425">
        <f t="shared" si="16"/>
        <v>0</v>
      </c>
      <c r="H65" s="425">
        <f t="shared" si="16"/>
        <v>0</v>
      </c>
      <c r="I65" s="425">
        <f t="shared" si="16"/>
        <v>0</v>
      </c>
      <c r="J65" s="425">
        <f t="shared" si="16"/>
        <v>0</v>
      </c>
      <c r="K65" s="425">
        <f t="shared" si="16"/>
        <v>0</v>
      </c>
      <c r="L65" s="425">
        <f t="shared" si="16"/>
        <v>0</v>
      </c>
      <c r="M65" s="425">
        <f t="shared" si="16"/>
        <v>0</v>
      </c>
      <c r="N65" s="425">
        <f t="shared" si="15"/>
        <v>0</v>
      </c>
      <c r="O65" s="425">
        <f t="shared" si="17"/>
        <v>0</v>
      </c>
      <c r="P65" s="425">
        <f t="shared" si="17"/>
        <v>0</v>
      </c>
      <c r="Q65" s="425">
        <f t="shared" si="17"/>
        <v>0</v>
      </c>
      <c r="R65" s="425">
        <f t="shared" si="17"/>
        <v>0</v>
      </c>
      <c r="S65" s="425">
        <f t="shared" si="17"/>
        <v>0</v>
      </c>
      <c r="T65" s="425">
        <f t="shared" si="17"/>
        <v>0</v>
      </c>
      <c r="U65" s="425">
        <f t="shared" si="17"/>
        <v>0</v>
      </c>
      <c r="V65" s="425">
        <f t="shared" si="17"/>
        <v>0</v>
      </c>
      <c r="W65" s="425">
        <f t="shared" si="12"/>
        <v>0</v>
      </c>
      <c r="X65" s="425">
        <f t="shared" si="12"/>
        <v>0</v>
      </c>
    </row>
    <row r="66" spans="1:24" x14ac:dyDescent="0.25">
      <c r="A66" s="209"/>
      <c r="B66" s="210"/>
      <c r="C66" s="211"/>
      <c r="D66" s="211"/>
      <c r="E66" s="212"/>
      <c r="F66" s="213"/>
      <c r="G66" s="425">
        <f t="shared" si="16"/>
        <v>0</v>
      </c>
      <c r="H66" s="425">
        <f t="shared" si="16"/>
        <v>0</v>
      </c>
      <c r="I66" s="425">
        <f t="shared" si="16"/>
        <v>0</v>
      </c>
      <c r="J66" s="425">
        <f t="shared" si="16"/>
        <v>0</v>
      </c>
      <c r="K66" s="425">
        <f t="shared" si="16"/>
        <v>0</v>
      </c>
      <c r="L66" s="425">
        <f t="shared" si="16"/>
        <v>0</v>
      </c>
      <c r="M66" s="425">
        <f t="shared" si="16"/>
        <v>0</v>
      </c>
      <c r="N66" s="425">
        <f t="shared" si="15"/>
        <v>0</v>
      </c>
      <c r="O66" s="425">
        <f t="shared" si="17"/>
        <v>0</v>
      </c>
      <c r="P66" s="425">
        <f t="shared" si="17"/>
        <v>0</v>
      </c>
      <c r="Q66" s="425">
        <f t="shared" si="17"/>
        <v>0</v>
      </c>
      <c r="R66" s="425">
        <f t="shared" si="17"/>
        <v>0</v>
      </c>
      <c r="S66" s="425">
        <f t="shared" si="17"/>
        <v>0</v>
      </c>
      <c r="T66" s="425">
        <f t="shared" si="17"/>
        <v>0</v>
      </c>
      <c r="U66" s="425">
        <f t="shared" si="17"/>
        <v>0</v>
      </c>
      <c r="V66" s="425">
        <f t="shared" si="17"/>
        <v>0</v>
      </c>
      <c r="W66" s="425">
        <f t="shared" si="12"/>
        <v>0</v>
      </c>
      <c r="X66" s="425">
        <f t="shared" si="12"/>
        <v>0</v>
      </c>
    </row>
    <row r="67" spans="1:24" x14ac:dyDescent="0.25">
      <c r="A67" s="209"/>
      <c r="B67" s="210"/>
      <c r="C67" s="211"/>
      <c r="D67" s="211"/>
      <c r="E67" s="212"/>
      <c r="F67" s="213"/>
      <c r="G67" s="425">
        <f t="shared" si="16"/>
        <v>0</v>
      </c>
      <c r="H67" s="425">
        <f t="shared" si="16"/>
        <v>0</v>
      </c>
      <c r="I67" s="425">
        <f t="shared" si="16"/>
        <v>0</v>
      </c>
      <c r="J67" s="425">
        <f t="shared" si="16"/>
        <v>0</v>
      </c>
      <c r="K67" s="425">
        <f t="shared" si="16"/>
        <v>0</v>
      </c>
      <c r="L67" s="425">
        <f t="shared" si="16"/>
        <v>0</v>
      </c>
      <c r="M67" s="425">
        <f t="shared" si="16"/>
        <v>0</v>
      </c>
      <c r="N67" s="425">
        <f t="shared" si="15"/>
        <v>0</v>
      </c>
      <c r="O67" s="425">
        <f t="shared" si="17"/>
        <v>0</v>
      </c>
      <c r="P67" s="425">
        <f t="shared" si="17"/>
        <v>0</v>
      </c>
      <c r="Q67" s="425">
        <f t="shared" si="17"/>
        <v>0</v>
      </c>
      <c r="R67" s="425">
        <f t="shared" si="17"/>
        <v>0</v>
      </c>
      <c r="S67" s="425">
        <f t="shared" si="17"/>
        <v>0</v>
      </c>
      <c r="T67" s="425">
        <f t="shared" si="17"/>
        <v>0</v>
      </c>
      <c r="U67" s="425">
        <f t="shared" si="17"/>
        <v>0</v>
      </c>
      <c r="V67" s="425">
        <f t="shared" si="17"/>
        <v>0</v>
      </c>
      <c r="W67" s="425">
        <f t="shared" si="12"/>
        <v>0</v>
      </c>
      <c r="X67" s="425">
        <f t="shared" si="12"/>
        <v>0</v>
      </c>
    </row>
    <row r="68" spans="1:24" x14ac:dyDescent="0.25">
      <c r="A68" s="209"/>
      <c r="B68" s="210"/>
      <c r="C68" s="211"/>
      <c r="D68" s="211"/>
      <c r="E68" s="212"/>
      <c r="F68" s="213"/>
      <c r="G68" s="425">
        <f t="shared" si="16"/>
        <v>0</v>
      </c>
      <c r="H68" s="425">
        <f t="shared" si="16"/>
        <v>0</v>
      </c>
      <c r="I68" s="425">
        <f t="shared" si="16"/>
        <v>0</v>
      </c>
      <c r="J68" s="425">
        <f t="shared" si="16"/>
        <v>0</v>
      </c>
      <c r="K68" s="425">
        <f t="shared" si="16"/>
        <v>0</v>
      </c>
      <c r="L68" s="425">
        <f t="shared" si="16"/>
        <v>0</v>
      </c>
      <c r="M68" s="425">
        <f t="shared" si="16"/>
        <v>0</v>
      </c>
      <c r="N68" s="425">
        <f t="shared" si="15"/>
        <v>0</v>
      </c>
      <c r="O68" s="425">
        <f t="shared" si="17"/>
        <v>0</v>
      </c>
      <c r="P68" s="425">
        <f t="shared" si="17"/>
        <v>0</v>
      </c>
      <c r="Q68" s="425">
        <f t="shared" si="17"/>
        <v>0</v>
      </c>
      <c r="R68" s="425">
        <f t="shared" si="17"/>
        <v>0</v>
      </c>
      <c r="S68" s="425">
        <f t="shared" si="17"/>
        <v>0</v>
      </c>
      <c r="T68" s="425">
        <f t="shared" si="17"/>
        <v>0</v>
      </c>
      <c r="U68" s="425">
        <f t="shared" si="17"/>
        <v>0</v>
      </c>
      <c r="V68" s="425">
        <f t="shared" si="17"/>
        <v>0</v>
      </c>
      <c r="W68" s="425">
        <f t="shared" si="12"/>
        <v>0</v>
      </c>
      <c r="X68" s="425">
        <f t="shared" si="12"/>
        <v>0</v>
      </c>
    </row>
    <row r="69" spans="1:24" x14ac:dyDescent="0.25">
      <c r="A69" s="209"/>
      <c r="B69" s="210"/>
      <c r="C69" s="211"/>
      <c r="D69" s="211"/>
      <c r="E69" s="212"/>
      <c r="F69" s="213"/>
      <c r="G69" s="425">
        <f t="shared" si="16"/>
        <v>0</v>
      </c>
      <c r="H69" s="425">
        <f t="shared" si="16"/>
        <v>0</v>
      </c>
      <c r="I69" s="425">
        <f t="shared" si="16"/>
        <v>0</v>
      </c>
      <c r="J69" s="425">
        <f t="shared" si="16"/>
        <v>0</v>
      </c>
      <c r="K69" s="425">
        <f t="shared" si="16"/>
        <v>0</v>
      </c>
      <c r="L69" s="425">
        <f t="shared" si="16"/>
        <v>0</v>
      </c>
      <c r="M69" s="425">
        <f t="shared" si="16"/>
        <v>0</v>
      </c>
      <c r="N69" s="425">
        <f t="shared" si="15"/>
        <v>0</v>
      </c>
      <c r="O69" s="425">
        <f t="shared" si="17"/>
        <v>0</v>
      </c>
      <c r="P69" s="425">
        <f t="shared" si="17"/>
        <v>0</v>
      </c>
      <c r="Q69" s="425">
        <f t="shared" si="17"/>
        <v>0</v>
      </c>
      <c r="R69" s="425">
        <f t="shared" si="17"/>
        <v>0</v>
      </c>
      <c r="S69" s="425">
        <f t="shared" si="17"/>
        <v>0</v>
      </c>
      <c r="T69" s="425">
        <f t="shared" si="17"/>
        <v>0</v>
      </c>
      <c r="U69" s="425">
        <f t="shared" si="17"/>
        <v>0</v>
      </c>
      <c r="V69" s="425">
        <f t="shared" si="17"/>
        <v>0</v>
      </c>
      <c r="W69" s="425">
        <f t="shared" si="12"/>
        <v>0</v>
      </c>
      <c r="X69" s="425">
        <f t="shared" si="12"/>
        <v>0</v>
      </c>
    </row>
    <row r="70" spans="1:24" x14ac:dyDescent="0.25">
      <c r="A70" s="209"/>
      <c r="B70" s="210"/>
      <c r="C70" s="211"/>
      <c r="D70" s="211"/>
      <c r="E70" s="212"/>
      <c r="F70" s="213"/>
      <c r="G70" s="425">
        <f t="shared" si="16"/>
        <v>0</v>
      </c>
      <c r="H70" s="425">
        <f t="shared" si="16"/>
        <v>0</v>
      </c>
      <c r="I70" s="425">
        <f t="shared" si="16"/>
        <v>0</v>
      </c>
      <c r="J70" s="425">
        <f t="shared" si="16"/>
        <v>0</v>
      </c>
      <c r="K70" s="425">
        <f t="shared" si="16"/>
        <v>0</v>
      </c>
      <c r="L70" s="425">
        <f t="shared" si="16"/>
        <v>0</v>
      </c>
      <c r="M70" s="425">
        <f t="shared" si="16"/>
        <v>0</v>
      </c>
      <c r="N70" s="425">
        <f t="shared" si="15"/>
        <v>0</v>
      </c>
      <c r="O70" s="425">
        <f t="shared" si="17"/>
        <v>0</v>
      </c>
      <c r="P70" s="425">
        <f t="shared" si="17"/>
        <v>0</v>
      </c>
      <c r="Q70" s="425">
        <f t="shared" si="17"/>
        <v>0</v>
      </c>
      <c r="R70" s="425">
        <f t="shared" si="17"/>
        <v>0</v>
      </c>
      <c r="S70" s="425">
        <f t="shared" si="17"/>
        <v>0</v>
      </c>
      <c r="T70" s="425">
        <f t="shared" si="17"/>
        <v>0</v>
      </c>
      <c r="U70" s="425">
        <f t="shared" si="17"/>
        <v>0</v>
      </c>
      <c r="V70" s="425">
        <f t="shared" si="17"/>
        <v>0</v>
      </c>
      <c r="W70" s="425">
        <f t="shared" ref="W70:X89" si="18">IF($F70=W$5,SUM($C70:$E70),0)</f>
        <v>0</v>
      </c>
      <c r="X70" s="425">
        <f t="shared" si="18"/>
        <v>0</v>
      </c>
    </row>
    <row r="71" spans="1:24" x14ac:dyDescent="0.25">
      <c r="A71" s="209"/>
      <c r="B71" s="210"/>
      <c r="C71" s="211"/>
      <c r="D71" s="211"/>
      <c r="E71" s="212"/>
      <c r="F71" s="213"/>
      <c r="G71" s="425">
        <f t="shared" ref="G71:M80" si="19">IF($F71=G$5,SUM($C71:$E71),0)</f>
        <v>0</v>
      </c>
      <c r="H71" s="425">
        <f t="shared" si="19"/>
        <v>0</v>
      </c>
      <c r="I71" s="425">
        <f t="shared" si="19"/>
        <v>0</v>
      </c>
      <c r="J71" s="425">
        <f t="shared" si="19"/>
        <v>0</v>
      </c>
      <c r="K71" s="425">
        <f t="shared" si="19"/>
        <v>0</v>
      </c>
      <c r="L71" s="425">
        <f t="shared" si="19"/>
        <v>0</v>
      </c>
      <c r="M71" s="425">
        <f t="shared" si="19"/>
        <v>0</v>
      </c>
      <c r="N71" s="425">
        <f t="shared" si="15"/>
        <v>0</v>
      </c>
      <c r="O71" s="425">
        <f t="shared" ref="O71:V80" si="20">IF($F71=O$5,SUM($C71:$E71),0)</f>
        <v>0</v>
      </c>
      <c r="P71" s="425">
        <f t="shared" si="20"/>
        <v>0</v>
      </c>
      <c r="Q71" s="425">
        <f t="shared" si="20"/>
        <v>0</v>
      </c>
      <c r="R71" s="425">
        <f t="shared" si="20"/>
        <v>0</v>
      </c>
      <c r="S71" s="425">
        <f t="shared" si="20"/>
        <v>0</v>
      </c>
      <c r="T71" s="425">
        <f t="shared" si="20"/>
        <v>0</v>
      </c>
      <c r="U71" s="425">
        <f t="shared" si="20"/>
        <v>0</v>
      </c>
      <c r="V71" s="425">
        <f t="shared" si="20"/>
        <v>0</v>
      </c>
      <c r="W71" s="425">
        <f t="shared" si="18"/>
        <v>0</v>
      </c>
      <c r="X71" s="425">
        <f t="shared" si="18"/>
        <v>0</v>
      </c>
    </row>
    <row r="72" spans="1:24" x14ac:dyDescent="0.25">
      <c r="A72" s="209"/>
      <c r="B72" s="210"/>
      <c r="C72" s="211"/>
      <c r="D72" s="211"/>
      <c r="E72" s="212"/>
      <c r="F72" s="213"/>
      <c r="G72" s="425">
        <f t="shared" si="19"/>
        <v>0</v>
      </c>
      <c r="H72" s="425">
        <f t="shared" si="19"/>
        <v>0</v>
      </c>
      <c r="I72" s="425">
        <f t="shared" si="19"/>
        <v>0</v>
      </c>
      <c r="J72" s="425">
        <f t="shared" si="19"/>
        <v>0</v>
      </c>
      <c r="K72" s="425">
        <f t="shared" si="19"/>
        <v>0</v>
      </c>
      <c r="L72" s="425">
        <f t="shared" si="19"/>
        <v>0</v>
      </c>
      <c r="M72" s="425">
        <f t="shared" si="19"/>
        <v>0</v>
      </c>
      <c r="N72" s="425">
        <f t="shared" si="15"/>
        <v>0</v>
      </c>
      <c r="O72" s="425">
        <f t="shared" si="20"/>
        <v>0</v>
      </c>
      <c r="P72" s="425">
        <f t="shared" si="20"/>
        <v>0</v>
      </c>
      <c r="Q72" s="425">
        <f t="shared" si="20"/>
        <v>0</v>
      </c>
      <c r="R72" s="425">
        <f t="shared" si="20"/>
        <v>0</v>
      </c>
      <c r="S72" s="425">
        <f t="shared" si="20"/>
        <v>0</v>
      </c>
      <c r="T72" s="425">
        <f t="shared" si="20"/>
        <v>0</v>
      </c>
      <c r="U72" s="425">
        <f t="shared" si="20"/>
        <v>0</v>
      </c>
      <c r="V72" s="425">
        <f t="shared" si="20"/>
        <v>0</v>
      </c>
      <c r="W72" s="425">
        <f t="shared" si="18"/>
        <v>0</v>
      </c>
      <c r="X72" s="425">
        <f t="shared" si="18"/>
        <v>0</v>
      </c>
    </row>
    <row r="73" spans="1:24" x14ac:dyDescent="0.25">
      <c r="A73" s="209"/>
      <c r="B73" s="210"/>
      <c r="C73" s="211"/>
      <c r="D73" s="211"/>
      <c r="E73" s="212"/>
      <c r="F73" s="213"/>
      <c r="G73" s="425">
        <f t="shared" si="19"/>
        <v>0</v>
      </c>
      <c r="H73" s="425">
        <f t="shared" si="19"/>
        <v>0</v>
      </c>
      <c r="I73" s="425">
        <f t="shared" si="19"/>
        <v>0</v>
      </c>
      <c r="J73" s="425">
        <f t="shared" si="19"/>
        <v>0</v>
      </c>
      <c r="K73" s="425">
        <f t="shared" si="19"/>
        <v>0</v>
      </c>
      <c r="L73" s="425">
        <f t="shared" si="19"/>
        <v>0</v>
      </c>
      <c r="M73" s="425">
        <f t="shared" si="19"/>
        <v>0</v>
      </c>
      <c r="N73" s="425">
        <f t="shared" si="15"/>
        <v>0</v>
      </c>
      <c r="O73" s="425">
        <f t="shared" si="20"/>
        <v>0</v>
      </c>
      <c r="P73" s="425">
        <f t="shared" si="20"/>
        <v>0</v>
      </c>
      <c r="Q73" s="425">
        <f t="shared" si="20"/>
        <v>0</v>
      </c>
      <c r="R73" s="425">
        <f t="shared" si="20"/>
        <v>0</v>
      </c>
      <c r="S73" s="425">
        <f t="shared" si="20"/>
        <v>0</v>
      </c>
      <c r="T73" s="425">
        <f t="shared" si="20"/>
        <v>0</v>
      </c>
      <c r="U73" s="425">
        <f t="shared" si="20"/>
        <v>0</v>
      </c>
      <c r="V73" s="425">
        <f t="shared" si="20"/>
        <v>0</v>
      </c>
      <c r="W73" s="425">
        <f t="shared" si="18"/>
        <v>0</v>
      </c>
      <c r="X73" s="425">
        <f t="shared" si="18"/>
        <v>0</v>
      </c>
    </row>
    <row r="74" spans="1:24" x14ac:dyDescent="0.25">
      <c r="A74" s="209"/>
      <c r="B74" s="210"/>
      <c r="C74" s="211"/>
      <c r="D74" s="211"/>
      <c r="E74" s="212"/>
      <c r="F74" s="213"/>
      <c r="G74" s="425">
        <f t="shared" si="19"/>
        <v>0</v>
      </c>
      <c r="H74" s="425">
        <f t="shared" si="19"/>
        <v>0</v>
      </c>
      <c r="I74" s="425">
        <f t="shared" si="19"/>
        <v>0</v>
      </c>
      <c r="J74" s="425">
        <f t="shared" si="19"/>
        <v>0</v>
      </c>
      <c r="K74" s="425">
        <f t="shared" si="19"/>
        <v>0</v>
      </c>
      <c r="L74" s="425">
        <f t="shared" si="19"/>
        <v>0</v>
      </c>
      <c r="M74" s="425">
        <f t="shared" si="19"/>
        <v>0</v>
      </c>
      <c r="N74" s="425">
        <f t="shared" si="15"/>
        <v>0</v>
      </c>
      <c r="O74" s="425">
        <f t="shared" si="20"/>
        <v>0</v>
      </c>
      <c r="P74" s="425">
        <f t="shared" si="20"/>
        <v>0</v>
      </c>
      <c r="Q74" s="425">
        <f t="shared" si="20"/>
        <v>0</v>
      </c>
      <c r="R74" s="425">
        <f t="shared" si="20"/>
        <v>0</v>
      </c>
      <c r="S74" s="425">
        <f t="shared" si="20"/>
        <v>0</v>
      </c>
      <c r="T74" s="425">
        <f t="shared" si="20"/>
        <v>0</v>
      </c>
      <c r="U74" s="425">
        <f t="shared" si="20"/>
        <v>0</v>
      </c>
      <c r="V74" s="425">
        <f t="shared" si="20"/>
        <v>0</v>
      </c>
      <c r="W74" s="425">
        <f t="shared" si="18"/>
        <v>0</v>
      </c>
      <c r="X74" s="425">
        <f t="shared" si="18"/>
        <v>0</v>
      </c>
    </row>
    <row r="75" spans="1:24" x14ac:dyDescent="0.25">
      <c r="A75" s="209"/>
      <c r="B75" s="210"/>
      <c r="C75" s="211"/>
      <c r="D75" s="211"/>
      <c r="E75" s="212"/>
      <c r="F75" s="213"/>
      <c r="G75" s="425">
        <f t="shared" si="19"/>
        <v>0</v>
      </c>
      <c r="H75" s="425">
        <f t="shared" si="19"/>
        <v>0</v>
      </c>
      <c r="I75" s="425">
        <f t="shared" si="19"/>
        <v>0</v>
      </c>
      <c r="J75" s="425">
        <f t="shared" si="19"/>
        <v>0</v>
      </c>
      <c r="K75" s="425">
        <f t="shared" si="19"/>
        <v>0</v>
      </c>
      <c r="L75" s="425">
        <f t="shared" si="19"/>
        <v>0</v>
      </c>
      <c r="M75" s="425">
        <f t="shared" si="19"/>
        <v>0</v>
      </c>
      <c r="N75" s="425">
        <f t="shared" si="15"/>
        <v>0</v>
      </c>
      <c r="O75" s="425">
        <f t="shared" si="20"/>
        <v>0</v>
      </c>
      <c r="P75" s="425">
        <f t="shared" si="20"/>
        <v>0</v>
      </c>
      <c r="Q75" s="425">
        <f t="shared" si="20"/>
        <v>0</v>
      </c>
      <c r="R75" s="425">
        <f t="shared" si="20"/>
        <v>0</v>
      </c>
      <c r="S75" s="425">
        <f t="shared" si="20"/>
        <v>0</v>
      </c>
      <c r="T75" s="425">
        <f t="shared" si="20"/>
        <v>0</v>
      </c>
      <c r="U75" s="425">
        <f t="shared" si="20"/>
        <v>0</v>
      </c>
      <c r="V75" s="425">
        <f t="shared" si="20"/>
        <v>0</v>
      </c>
      <c r="W75" s="425">
        <f t="shared" si="18"/>
        <v>0</v>
      </c>
      <c r="X75" s="425">
        <f t="shared" si="18"/>
        <v>0</v>
      </c>
    </row>
    <row r="76" spans="1:24" x14ac:dyDescent="0.25">
      <c r="A76" s="209"/>
      <c r="B76" s="210"/>
      <c r="C76" s="211"/>
      <c r="D76" s="211"/>
      <c r="E76" s="212"/>
      <c r="F76" s="213"/>
      <c r="G76" s="425">
        <f t="shared" si="19"/>
        <v>0</v>
      </c>
      <c r="H76" s="425">
        <f t="shared" si="19"/>
        <v>0</v>
      </c>
      <c r="I76" s="425">
        <f t="shared" si="19"/>
        <v>0</v>
      </c>
      <c r="J76" s="425">
        <f t="shared" si="19"/>
        <v>0</v>
      </c>
      <c r="K76" s="425">
        <f t="shared" si="19"/>
        <v>0</v>
      </c>
      <c r="L76" s="425">
        <f t="shared" si="19"/>
        <v>0</v>
      </c>
      <c r="M76" s="425">
        <f t="shared" si="19"/>
        <v>0</v>
      </c>
      <c r="N76" s="425">
        <f t="shared" si="15"/>
        <v>0</v>
      </c>
      <c r="O76" s="425">
        <f t="shared" si="20"/>
        <v>0</v>
      </c>
      <c r="P76" s="425">
        <f t="shared" si="20"/>
        <v>0</v>
      </c>
      <c r="Q76" s="425">
        <f t="shared" si="20"/>
        <v>0</v>
      </c>
      <c r="R76" s="425">
        <f t="shared" si="20"/>
        <v>0</v>
      </c>
      <c r="S76" s="425">
        <f t="shared" si="20"/>
        <v>0</v>
      </c>
      <c r="T76" s="425">
        <f t="shared" si="20"/>
        <v>0</v>
      </c>
      <c r="U76" s="425">
        <f t="shared" si="20"/>
        <v>0</v>
      </c>
      <c r="V76" s="425">
        <f t="shared" si="20"/>
        <v>0</v>
      </c>
      <c r="W76" s="425">
        <f t="shared" si="18"/>
        <v>0</v>
      </c>
      <c r="X76" s="425">
        <f t="shared" si="18"/>
        <v>0</v>
      </c>
    </row>
    <row r="77" spans="1:24" x14ac:dyDescent="0.25">
      <c r="A77" s="209"/>
      <c r="B77" s="210"/>
      <c r="C77" s="211"/>
      <c r="D77" s="211"/>
      <c r="E77" s="212"/>
      <c r="F77" s="213"/>
      <c r="G77" s="425">
        <f t="shared" si="19"/>
        <v>0</v>
      </c>
      <c r="H77" s="425">
        <f t="shared" si="19"/>
        <v>0</v>
      </c>
      <c r="I77" s="425">
        <f t="shared" si="19"/>
        <v>0</v>
      </c>
      <c r="J77" s="425">
        <f t="shared" si="19"/>
        <v>0</v>
      </c>
      <c r="K77" s="425">
        <f t="shared" si="19"/>
        <v>0</v>
      </c>
      <c r="L77" s="425">
        <f t="shared" si="19"/>
        <v>0</v>
      </c>
      <c r="M77" s="425">
        <f t="shared" si="19"/>
        <v>0</v>
      </c>
      <c r="N77" s="425">
        <f t="shared" si="15"/>
        <v>0</v>
      </c>
      <c r="O77" s="425">
        <f t="shared" si="20"/>
        <v>0</v>
      </c>
      <c r="P77" s="425">
        <f t="shared" si="20"/>
        <v>0</v>
      </c>
      <c r="Q77" s="425">
        <f t="shared" si="20"/>
        <v>0</v>
      </c>
      <c r="R77" s="425">
        <f t="shared" si="20"/>
        <v>0</v>
      </c>
      <c r="S77" s="425">
        <f t="shared" si="20"/>
        <v>0</v>
      </c>
      <c r="T77" s="425">
        <f t="shared" si="20"/>
        <v>0</v>
      </c>
      <c r="U77" s="425">
        <f t="shared" si="20"/>
        <v>0</v>
      </c>
      <c r="V77" s="425">
        <f t="shared" si="20"/>
        <v>0</v>
      </c>
      <c r="W77" s="425">
        <f t="shared" si="18"/>
        <v>0</v>
      </c>
      <c r="X77" s="425">
        <f t="shared" si="18"/>
        <v>0</v>
      </c>
    </row>
    <row r="78" spans="1:24" x14ac:dyDescent="0.25">
      <c r="A78" s="209"/>
      <c r="B78" s="210"/>
      <c r="C78" s="211"/>
      <c r="D78" s="211"/>
      <c r="E78" s="212"/>
      <c r="F78" s="213"/>
      <c r="G78" s="425">
        <f t="shared" si="19"/>
        <v>0</v>
      </c>
      <c r="H78" s="425">
        <f t="shared" si="19"/>
        <v>0</v>
      </c>
      <c r="I78" s="425">
        <f t="shared" si="19"/>
        <v>0</v>
      </c>
      <c r="J78" s="425">
        <f t="shared" si="19"/>
        <v>0</v>
      </c>
      <c r="K78" s="425">
        <f t="shared" si="19"/>
        <v>0</v>
      </c>
      <c r="L78" s="425">
        <f t="shared" si="19"/>
        <v>0</v>
      </c>
      <c r="M78" s="425">
        <f t="shared" si="19"/>
        <v>0</v>
      </c>
      <c r="N78" s="425">
        <f t="shared" si="15"/>
        <v>0</v>
      </c>
      <c r="O78" s="425">
        <f t="shared" si="20"/>
        <v>0</v>
      </c>
      <c r="P78" s="425">
        <f t="shared" si="20"/>
        <v>0</v>
      </c>
      <c r="Q78" s="425">
        <f t="shared" si="20"/>
        <v>0</v>
      </c>
      <c r="R78" s="425">
        <f t="shared" si="20"/>
        <v>0</v>
      </c>
      <c r="S78" s="425">
        <f t="shared" si="20"/>
        <v>0</v>
      </c>
      <c r="T78" s="425">
        <f t="shared" si="20"/>
        <v>0</v>
      </c>
      <c r="U78" s="425">
        <f t="shared" si="20"/>
        <v>0</v>
      </c>
      <c r="V78" s="425">
        <f t="shared" si="20"/>
        <v>0</v>
      </c>
      <c r="W78" s="425">
        <f t="shared" si="18"/>
        <v>0</v>
      </c>
      <c r="X78" s="425">
        <f t="shared" si="18"/>
        <v>0</v>
      </c>
    </row>
    <row r="79" spans="1:24" x14ac:dyDescent="0.25">
      <c r="A79" s="209"/>
      <c r="B79" s="210"/>
      <c r="C79" s="211"/>
      <c r="D79" s="211"/>
      <c r="E79" s="212"/>
      <c r="F79" s="213"/>
      <c r="G79" s="425">
        <f t="shared" si="19"/>
        <v>0</v>
      </c>
      <c r="H79" s="425">
        <f t="shared" si="19"/>
        <v>0</v>
      </c>
      <c r="I79" s="425">
        <f t="shared" si="19"/>
        <v>0</v>
      </c>
      <c r="J79" s="425">
        <f t="shared" si="19"/>
        <v>0</v>
      </c>
      <c r="K79" s="425">
        <f t="shared" si="19"/>
        <v>0</v>
      </c>
      <c r="L79" s="425">
        <f t="shared" si="19"/>
        <v>0</v>
      </c>
      <c r="M79" s="425">
        <f t="shared" si="19"/>
        <v>0</v>
      </c>
      <c r="N79" s="425">
        <f t="shared" si="15"/>
        <v>0</v>
      </c>
      <c r="O79" s="425">
        <f t="shared" si="20"/>
        <v>0</v>
      </c>
      <c r="P79" s="425">
        <f t="shared" si="20"/>
        <v>0</v>
      </c>
      <c r="Q79" s="425">
        <f t="shared" si="20"/>
        <v>0</v>
      </c>
      <c r="R79" s="425">
        <f t="shared" si="20"/>
        <v>0</v>
      </c>
      <c r="S79" s="425">
        <f t="shared" si="20"/>
        <v>0</v>
      </c>
      <c r="T79" s="425">
        <f t="shared" si="20"/>
        <v>0</v>
      </c>
      <c r="U79" s="425">
        <f t="shared" si="20"/>
        <v>0</v>
      </c>
      <c r="V79" s="425">
        <f t="shared" si="20"/>
        <v>0</v>
      </c>
      <c r="W79" s="425">
        <f t="shared" si="18"/>
        <v>0</v>
      </c>
      <c r="X79" s="425">
        <f t="shared" si="18"/>
        <v>0</v>
      </c>
    </row>
    <row r="80" spans="1:24" x14ac:dyDescent="0.25">
      <c r="A80" s="209"/>
      <c r="B80" s="210"/>
      <c r="C80" s="211"/>
      <c r="D80" s="211"/>
      <c r="E80" s="212"/>
      <c r="F80" s="213"/>
      <c r="G80" s="425">
        <f t="shared" si="19"/>
        <v>0</v>
      </c>
      <c r="H80" s="425">
        <f t="shared" si="19"/>
        <v>0</v>
      </c>
      <c r="I80" s="425">
        <f t="shared" si="19"/>
        <v>0</v>
      </c>
      <c r="J80" s="425">
        <f t="shared" si="19"/>
        <v>0</v>
      </c>
      <c r="K80" s="425">
        <f t="shared" si="19"/>
        <v>0</v>
      </c>
      <c r="L80" s="425">
        <f t="shared" si="19"/>
        <v>0</v>
      </c>
      <c r="M80" s="425">
        <f t="shared" si="19"/>
        <v>0</v>
      </c>
      <c r="N80" s="425">
        <f t="shared" si="15"/>
        <v>0</v>
      </c>
      <c r="O80" s="425">
        <f t="shared" si="20"/>
        <v>0</v>
      </c>
      <c r="P80" s="425">
        <f t="shared" si="20"/>
        <v>0</v>
      </c>
      <c r="Q80" s="425">
        <f t="shared" si="20"/>
        <v>0</v>
      </c>
      <c r="R80" s="425">
        <f t="shared" si="20"/>
        <v>0</v>
      </c>
      <c r="S80" s="425">
        <f t="shared" si="20"/>
        <v>0</v>
      </c>
      <c r="T80" s="425">
        <f t="shared" si="20"/>
        <v>0</v>
      </c>
      <c r="U80" s="425">
        <f t="shared" si="20"/>
        <v>0</v>
      </c>
      <c r="V80" s="425">
        <f t="shared" si="20"/>
        <v>0</v>
      </c>
      <c r="W80" s="425">
        <f t="shared" si="18"/>
        <v>0</v>
      </c>
      <c r="X80" s="425">
        <f t="shared" si="18"/>
        <v>0</v>
      </c>
    </row>
    <row r="81" spans="1:24" x14ac:dyDescent="0.25">
      <c r="A81" s="209"/>
      <c r="B81" s="210"/>
      <c r="C81" s="211"/>
      <c r="D81" s="211"/>
      <c r="E81" s="212"/>
      <c r="F81" s="213"/>
      <c r="G81" s="425">
        <f t="shared" ref="G81:M90" si="21">IF($F81=G$5,SUM($C81:$E81),0)</f>
        <v>0</v>
      </c>
      <c r="H81" s="425">
        <f t="shared" si="21"/>
        <v>0</v>
      </c>
      <c r="I81" s="425">
        <f t="shared" si="21"/>
        <v>0</v>
      </c>
      <c r="J81" s="425">
        <f t="shared" si="21"/>
        <v>0</v>
      </c>
      <c r="K81" s="425">
        <f t="shared" si="21"/>
        <v>0</v>
      </c>
      <c r="L81" s="425">
        <f t="shared" si="21"/>
        <v>0</v>
      </c>
      <c r="M81" s="425">
        <f t="shared" si="21"/>
        <v>0</v>
      </c>
      <c r="N81" s="425">
        <f t="shared" si="15"/>
        <v>0</v>
      </c>
      <c r="O81" s="425">
        <f t="shared" ref="O81:V90" si="22">IF($F81=O$5,SUM($C81:$E81),0)</f>
        <v>0</v>
      </c>
      <c r="P81" s="425">
        <f t="shared" si="22"/>
        <v>0</v>
      </c>
      <c r="Q81" s="425">
        <f t="shared" si="22"/>
        <v>0</v>
      </c>
      <c r="R81" s="425">
        <f t="shared" si="22"/>
        <v>0</v>
      </c>
      <c r="S81" s="425">
        <f t="shared" si="22"/>
        <v>0</v>
      </c>
      <c r="T81" s="425">
        <f t="shared" si="22"/>
        <v>0</v>
      </c>
      <c r="U81" s="425">
        <f t="shared" si="22"/>
        <v>0</v>
      </c>
      <c r="V81" s="425">
        <f t="shared" si="22"/>
        <v>0</v>
      </c>
      <c r="W81" s="425">
        <f t="shared" si="18"/>
        <v>0</v>
      </c>
      <c r="X81" s="425">
        <f t="shared" si="18"/>
        <v>0</v>
      </c>
    </row>
    <row r="82" spans="1:24" x14ac:dyDescent="0.25">
      <c r="A82" s="209"/>
      <c r="B82" s="210"/>
      <c r="C82" s="211"/>
      <c r="D82" s="211"/>
      <c r="E82" s="212"/>
      <c r="F82" s="213"/>
      <c r="G82" s="425">
        <f t="shared" si="21"/>
        <v>0</v>
      </c>
      <c r="H82" s="425">
        <f t="shared" si="21"/>
        <v>0</v>
      </c>
      <c r="I82" s="425">
        <f t="shared" si="21"/>
        <v>0</v>
      </c>
      <c r="J82" s="425">
        <f t="shared" si="21"/>
        <v>0</v>
      </c>
      <c r="K82" s="425">
        <f t="shared" si="21"/>
        <v>0</v>
      </c>
      <c r="L82" s="425">
        <f t="shared" si="21"/>
        <v>0</v>
      </c>
      <c r="M82" s="425">
        <f t="shared" si="21"/>
        <v>0</v>
      </c>
      <c r="N82" s="425">
        <f t="shared" si="15"/>
        <v>0</v>
      </c>
      <c r="O82" s="425">
        <f t="shared" si="22"/>
        <v>0</v>
      </c>
      <c r="P82" s="425">
        <f t="shared" si="22"/>
        <v>0</v>
      </c>
      <c r="Q82" s="425">
        <f t="shared" si="22"/>
        <v>0</v>
      </c>
      <c r="R82" s="425">
        <f t="shared" si="22"/>
        <v>0</v>
      </c>
      <c r="S82" s="425">
        <f t="shared" si="22"/>
        <v>0</v>
      </c>
      <c r="T82" s="425">
        <f t="shared" si="22"/>
        <v>0</v>
      </c>
      <c r="U82" s="425">
        <f t="shared" si="22"/>
        <v>0</v>
      </c>
      <c r="V82" s="425">
        <f t="shared" si="22"/>
        <v>0</v>
      </c>
      <c r="W82" s="425">
        <f t="shared" si="18"/>
        <v>0</v>
      </c>
      <c r="X82" s="425">
        <f t="shared" si="18"/>
        <v>0</v>
      </c>
    </row>
    <row r="83" spans="1:24" x14ac:dyDescent="0.25">
      <c r="A83" s="209"/>
      <c r="B83" s="210"/>
      <c r="C83" s="211"/>
      <c r="D83" s="211"/>
      <c r="E83" s="212"/>
      <c r="F83" s="213"/>
      <c r="G83" s="425">
        <f t="shared" si="21"/>
        <v>0</v>
      </c>
      <c r="H83" s="425">
        <f t="shared" si="21"/>
        <v>0</v>
      </c>
      <c r="I83" s="425">
        <f t="shared" si="21"/>
        <v>0</v>
      </c>
      <c r="J83" s="425">
        <f t="shared" si="21"/>
        <v>0</v>
      </c>
      <c r="K83" s="425">
        <f t="shared" si="21"/>
        <v>0</v>
      </c>
      <c r="L83" s="425">
        <f t="shared" si="21"/>
        <v>0</v>
      </c>
      <c r="M83" s="425">
        <f t="shared" si="21"/>
        <v>0</v>
      </c>
      <c r="N83" s="425">
        <f t="shared" si="15"/>
        <v>0</v>
      </c>
      <c r="O83" s="425">
        <f t="shared" si="22"/>
        <v>0</v>
      </c>
      <c r="P83" s="425">
        <f t="shared" si="22"/>
        <v>0</v>
      </c>
      <c r="Q83" s="425">
        <f t="shared" si="22"/>
        <v>0</v>
      </c>
      <c r="R83" s="425">
        <f t="shared" si="22"/>
        <v>0</v>
      </c>
      <c r="S83" s="425">
        <f t="shared" si="22"/>
        <v>0</v>
      </c>
      <c r="T83" s="425">
        <f t="shared" si="22"/>
        <v>0</v>
      </c>
      <c r="U83" s="425">
        <f t="shared" si="22"/>
        <v>0</v>
      </c>
      <c r="V83" s="425">
        <f t="shared" si="22"/>
        <v>0</v>
      </c>
      <c r="W83" s="425">
        <f t="shared" si="18"/>
        <v>0</v>
      </c>
      <c r="X83" s="425">
        <f t="shared" si="18"/>
        <v>0</v>
      </c>
    </row>
    <row r="84" spans="1:24" x14ac:dyDescent="0.25">
      <c r="A84" s="209"/>
      <c r="B84" s="210"/>
      <c r="C84" s="211"/>
      <c r="D84" s="211"/>
      <c r="E84" s="212"/>
      <c r="F84" s="213"/>
      <c r="G84" s="425">
        <f t="shared" si="21"/>
        <v>0</v>
      </c>
      <c r="H84" s="425">
        <f t="shared" si="21"/>
        <v>0</v>
      </c>
      <c r="I84" s="425">
        <f t="shared" si="21"/>
        <v>0</v>
      </c>
      <c r="J84" s="425">
        <f t="shared" si="21"/>
        <v>0</v>
      </c>
      <c r="K84" s="425">
        <f t="shared" si="21"/>
        <v>0</v>
      </c>
      <c r="L84" s="425">
        <f t="shared" si="21"/>
        <v>0</v>
      </c>
      <c r="M84" s="425">
        <f t="shared" si="21"/>
        <v>0</v>
      </c>
      <c r="N84" s="425">
        <f t="shared" si="15"/>
        <v>0</v>
      </c>
      <c r="O84" s="425">
        <f t="shared" si="22"/>
        <v>0</v>
      </c>
      <c r="P84" s="425">
        <f t="shared" si="22"/>
        <v>0</v>
      </c>
      <c r="Q84" s="425">
        <f t="shared" si="22"/>
        <v>0</v>
      </c>
      <c r="R84" s="425">
        <f t="shared" si="22"/>
        <v>0</v>
      </c>
      <c r="S84" s="425">
        <f t="shared" si="22"/>
        <v>0</v>
      </c>
      <c r="T84" s="425">
        <f t="shared" si="22"/>
        <v>0</v>
      </c>
      <c r="U84" s="425">
        <f t="shared" si="22"/>
        <v>0</v>
      </c>
      <c r="V84" s="425">
        <f t="shared" si="22"/>
        <v>0</v>
      </c>
      <c r="W84" s="425">
        <f t="shared" si="18"/>
        <v>0</v>
      </c>
      <c r="X84" s="425">
        <f t="shared" si="18"/>
        <v>0</v>
      </c>
    </row>
    <row r="85" spans="1:24" x14ac:dyDescent="0.25">
      <c r="A85" s="209"/>
      <c r="B85" s="210"/>
      <c r="C85" s="211"/>
      <c r="D85" s="211"/>
      <c r="E85" s="212"/>
      <c r="F85" s="213"/>
      <c r="G85" s="425">
        <f t="shared" si="21"/>
        <v>0</v>
      </c>
      <c r="H85" s="425">
        <f t="shared" si="21"/>
        <v>0</v>
      </c>
      <c r="I85" s="425">
        <f t="shared" si="21"/>
        <v>0</v>
      </c>
      <c r="J85" s="425">
        <f t="shared" si="21"/>
        <v>0</v>
      </c>
      <c r="K85" s="425">
        <f t="shared" si="21"/>
        <v>0</v>
      </c>
      <c r="L85" s="425">
        <f t="shared" si="21"/>
        <v>0</v>
      </c>
      <c r="M85" s="425">
        <f t="shared" si="21"/>
        <v>0</v>
      </c>
      <c r="N85" s="425">
        <f t="shared" si="15"/>
        <v>0</v>
      </c>
      <c r="O85" s="425">
        <f t="shared" si="22"/>
        <v>0</v>
      </c>
      <c r="P85" s="425">
        <f t="shared" si="22"/>
        <v>0</v>
      </c>
      <c r="Q85" s="425">
        <f t="shared" si="22"/>
        <v>0</v>
      </c>
      <c r="R85" s="425">
        <f t="shared" si="22"/>
        <v>0</v>
      </c>
      <c r="S85" s="425">
        <f t="shared" si="22"/>
        <v>0</v>
      </c>
      <c r="T85" s="425">
        <f t="shared" si="22"/>
        <v>0</v>
      </c>
      <c r="U85" s="425">
        <f t="shared" si="22"/>
        <v>0</v>
      </c>
      <c r="V85" s="425">
        <f t="shared" si="22"/>
        <v>0</v>
      </c>
      <c r="W85" s="425">
        <f t="shared" si="18"/>
        <v>0</v>
      </c>
      <c r="X85" s="425">
        <f t="shared" si="18"/>
        <v>0</v>
      </c>
    </row>
    <row r="86" spans="1:24" x14ac:dyDescent="0.25">
      <c r="A86" s="209"/>
      <c r="B86" s="210"/>
      <c r="C86" s="211"/>
      <c r="D86" s="211"/>
      <c r="E86" s="212"/>
      <c r="F86" s="213"/>
      <c r="G86" s="425">
        <f t="shared" si="21"/>
        <v>0</v>
      </c>
      <c r="H86" s="425">
        <f t="shared" si="21"/>
        <v>0</v>
      </c>
      <c r="I86" s="425">
        <f t="shared" si="21"/>
        <v>0</v>
      </c>
      <c r="J86" s="425">
        <f t="shared" si="21"/>
        <v>0</v>
      </c>
      <c r="K86" s="425">
        <f t="shared" si="21"/>
        <v>0</v>
      </c>
      <c r="L86" s="425">
        <f t="shared" si="21"/>
        <v>0</v>
      </c>
      <c r="M86" s="425">
        <f t="shared" si="21"/>
        <v>0</v>
      </c>
      <c r="N86" s="425">
        <f t="shared" ref="N86:N98" si="23">IF($F86=N$5,SUM($C86:$E86),0)</f>
        <v>0</v>
      </c>
      <c r="O86" s="425">
        <f t="shared" si="22"/>
        <v>0</v>
      </c>
      <c r="P86" s="425">
        <f t="shared" si="22"/>
        <v>0</v>
      </c>
      <c r="Q86" s="425">
        <f t="shared" si="22"/>
        <v>0</v>
      </c>
      <c r="R86" s="425">
        <f t="shared" si="22"/>
        <v>0</v>
      </c>
      <c r="S86" s="425">
        <f t="shared" si="22"/>
        <v>0</v>
      </c>
      <c r="T86" s="425">
        <f t="shared" si="22"/>
        <v>0</v>
      </c>
      <c r="U86" s="425">
        <f t="shared" si="22"/>
        <v>0</v>
      </c>
      <c r="V86" s="425">
        <f t="shared" si="22"/>
        <v>0</v>
      </c>
      <c r="W86" s="425">
        <f t="shared" si="18"/>
        <v>0</v>
      </c>
      <c r="X86" s="425">
        <f t="shared" si="18"/>
        <v>0</v>
      </c>
    </row>
    <row r="87" spans="1:24" x14ac:dyDescent="0.25">
      <c r="A87" s="209"/>
      <c r="B87" s="210"/>
      <c r="C87" s="211"/>
      <c r="D87" s="211"/>
      <c r="E87" s="212"/>
      <c r="F87" s="213"/>
      <c r="G87" s="425">
        <f t="shared" si="21"/>
        <v>0</v>
      </c>
      <c r="H87" s="425">
        <f t="shared" si="21"/>
        <v>0</v>
      </c>
      <c r="I87" s="425">
        <f t="shared" si="21"/>
        <v>0</v>
      </c>
      <c r="J87" s="425">
        <f t="shared" si="21"/>
        <v>0</v>
      </c>
      <c r="K87" s="425">
        <f t="shared" si="21"/>
        <v>0</v>
      </c>
      <c r="L87" s="425">
        <f t="shared" si="21"/>
        <v>0</v>
      </c>
      <c r="M87" s="425">
        <f t="shared" si="21"/>
        <v>0</v>
      </c>
      <c r="N87" s="425">
        <f t="shared" si="23"/>
        <v>0</v>
      </c>
      <c r="O87" s="425">
        <f t="shared" si="22"/>
        <v>0</v>
      </c>
      <c r="P87" s="425">
        <f t="shared" si="22"/>
        <v>0</v>
      </c>
      <c r="Q87" s="425">
        <f t="shared" si="22"/>
        <v>0</v>
      </c>
      <c r="R87" s="425">
        <f t="shared" si="22"/>
        <v>0</v>
      </c>
      <c r="S87" s="425">
        <f t="shared" si="22"/>
        <v>0</v>
      </c>
      <c r="T87" s="425">
        <f t="shared" si="22"/>
        <v>0</v>
      </c>
      <c r="U87" s="425">
        <f t="shared" si="22"/>
        <v>0</v>
      </c>
      <c r="V87" s="425">
        <f t="shared" si="22"/>
        <v>0</v>
      </c>
      <c r="W87" s="425">
        <f t="shared" si="18"/>
        <v>0</v>
      </c>
      <c r="X87" s="425">
        <f t="shared" si="18"/>
        <v>0</v>
      </c>
    </row>
    <row r="88" spans="1:24" x14ac:dyDescent="0.25">
      <c r="A88" s="209"/>
      <c r="B88" s="210"/>
      <c r="C88" s="211"/>
      <c r="D88" s="211"/>
      <c r="E88" s="212"/>
      <c r="F88" s="213"/>
      <c r="G88" s="425">
        <f t="shared" si="21"/>
        <v>0</v>
      </c>
      <c r="H88" s="425">
        <f t="shared" si="21"/>
        <v>0</v>
      </c>
      <c r="I88" s="425">
        <f t="shared" si="21"/>
        <v>0</v>
      </c>
      <c r="J88" s="425">
        <f t="shared" si="21"/>
        <v>0</v>
      </c>
      <c r="K88" s="425">
        <f t="shared" si="21"/>
        <v>0</v>
      </c>
      <c r="L88" s="425">
        <f t="shared" si="21"/>
        <v>0</v>
      </c>
      <c r="M88" s="425">
        <f t="shared" si="21"/>
        <v>0</v>
      </c>
      <c r="N88" s="425">
        <f t="shared" si="23"/>
        <v>0</v>
      </c>
      <c r="O88" s="425">
        <f t="shared" si="22"/>
        <v>0</v>
      </c>
      <c r="P88" s="425">
        <f t="shared" si="22"/>
        <v>0</v>
      </c>
      <c r="Q88" s="425">
        <f t="shared" si="22"/>
        <v>0</v>
      </c>
      <c r="R88" s="425">
        <f t="shared" si="22"/>
        <v>0</v>
      </c>
      <c r="S88" s="425">
        <f t="shared" si="22"/>
        <v>0</v>
      </c>
      <c r="T88" s="425">
        <f t="shared" si="22"/>
        <v>0</v>
      </c>
      <c r="U88" s="425">
        <f t="shared" si="22"/>
        <v>0</v>
      </c>
      <c r="V88" s="425">
        <f t="shared" si="22"/>
        <v>0</v>
      </c>
      <c r="W88" s="425">
        <f t="shared" si="18"/>
        <v>0</v>
      </c>
      <c r="X88" s="425">
        <f t="shared" si="18"/>
        <v>0</v>
      </c>
    </row>
    <row r="89" spans="1:24" x14ac:dyDescent="0.25">
      <c r="A89" s="209"/>
      <c r="B89" s="210"/>
      <c r="C89" s="211"/>
      <c r="D89" s="211"/>
      <c r="E89" s="212"/>
      <c r="F89" s="213"/>
      <c r="G89" s="425">
        <f t="shared" si="21"/>
        <v>0</v>
      </c>
      <c r="H89" s="425">
        <f t="shared" si="21"/>
        <v>0</v>
      </c>
      <c r="I89" s="425">
        <f t="shared" si="21"/>
        <v>0</v>
      </c>
      <c r="J89" s="425">
        <f t="shared" si="21"/>
        <v>0</v>
      </c>
      <c r="K89" s="425">
        <f t="shared" si="21"/>
        <v>0</v>
      </c>
      <c r="L89" s="425">
        <f t="shared" si="21"/>
        <v>0</v>
      </c>
      <c r="M89" s="425">
        <f t="shared" si="21"/>
        <v>0</v>
      </c>
      <c r="N89" s="425">
        <f t="shared" si="23"/>
        <v>0</v>
      </c>
      <c r="O89" s="425">
        <f t="shared" si="22"/>
        <v>0</v>
      </c>
      <c r="P89" s="425">
        <f t="shared" si="22"/>
        <v>0</v>
      </c>
      <c r="Q89" s="425">
        <f t="shared" si="22"/>
        <v>0</v>
      </c>
      <c r="R89" s="425">
        <f t="shared" si="22"/>
        <v>0</v>
      </c>
      <c r="S89" s="425">
        <f t="shared" si="22"/>
        <v>0</v>
      </c>
      <c r="T89" s="425">
        <f t="shared" si="22"/>
        <v>0</v>
      </c>
      <c r="U89" s="425">
        <f t="shared" si="22"/>
        <v>0</v>
      </c>
      <c r="V89" s="425">
        <f t="shared" si="22"/>
        <v>0</v>
      </c>
      <c r="W89" s="425">
        <f t="shared" si="18"/>
        <v>0</v>
      </c>
      <c r="X89" s="425">
        <f t="shared" si="18"/>
        <v>0</v>
      </c>
    </row>
    <row r="90" spans="1:24" x14ac:dyDescent="0.25">
      <c r="A90" s="209"/>
      <c r="B90" s="210"/>
      <c r="C90" s="211"/>
      <c r="D90" s="211"/>
      <c r="E90" s="212"/>
      <c r="F90" s="213"/>
      <c r="G90" s="425">
        <f t="shared" si="21"/>
        <v>0</v>
      </c>
      <c r="H90" s="425">
        <f t="shared" si="21"/>
        <v>0</v>
      </c>
      <c r="I90" s="425">
        <f t="shared" si="21"/>
        <v>0</v>
      </c>
      <c r="J90" s="425">
        <f t="shared" si="21"/>
        <v>0</v>
      </c>
      <c r="K90" s="425">
        <f t="shared" si="21"/>
        <v>0</v>
      </c>
      <c r="L90" s="425">
        <f t="shared" si="21"/>
        <v>0</v>
      </c>
      <c r="M90" s="425">
        <f t="shared" si="21"/>
        <v>0</v>
      </c>
      <c r="N90" s="425">
        <f t="shared" si="23"/>
        <v>0</v>
      </c>
      <c r="O90" s="425">
        <f t="shared" si="22"/>
        <v>0</v>
      </c>
      <c r="P90" s="425">
        <f t="shared" si="22"/>
        <v>0</v>
      </c>
      <c r="Q90" s="425">
        <f t="shared" si="22"/>
        <v>0</v>
      </c>
      <c r="R90" s="425">
        <f t="shared" si="22"/>
        <v>0</v>
      </c>
      <c r="S90" s="425">
        <f t="shared" si="22"/>
        <v>0</v>
      </c>
      <c r="T90" s="425">
        <f t="shared" si="22"/>
        <v>0</v>
      </c>
      <c r="U90" s="425">
        <f t="shared" si="22"/>
        <v>0</v>
      </c>
      <c r="V90" s="425">
        <f t="shared" si="22"/>
        <v>0</v>
      </c>
      <c r="W90" s="425">
        <f t="shared" ref="W90:X98" si="24">IF($F90=W$5,SUM($C90:$E90),0)</f>
        <v>0</v>
      </c>
      <c r="X90" s="425">
        <f t="shared" si="24"/>
        <v>0</v>
      </c>
    </row>
    <row r="91" spans="1:24" x14ac:dyDescent="0.25">
      <c r="A91" s="209"/>
      <c r="B91" s="210"/>
      <c r="C91" s="211"/>
      <c r="D91" s="211"/>
      <c r="E91" s="212"/>
      <c r="F91" s="213"/>
      <c r="G91" s="425">
        <f t="shared" ref="G91:M98" si="25">IF($F91=G$5,SUM($C91:$E91),0)</f>
        <v>0</v>
      </c>
      <c r="H91" s="425">
        <f t="shared" si="25"/>
        <v>0</v>
      </c>
      <c r="I91" s="425">
        <f t="shared" si="25"/>
        <v>0</v>
      </c>
      <c r="J91" s="425">
        <f t="shared" si="25"/>
        <v>0</v>
      </c>
      <c r="K91" s="425">
        <f t="shared" si="25"/>
        <v>0</v>
      </c>
      <c r="L91" s="425">
        <f t="shared" si="25"/>
        <v>0</v>
      </c>
      <c r="M91" s="425">
        <f t="shared" si="25"/>
        <v>0</v>
      </c>
      <c r="N91" s="425">
        <f t="shared" si="23"/>
        <v>0</v>
      </c>
      <c r="O91" s="425">
        <f t="shared" ref="O91:V98" si="26">IF($F91=O$5,SUM($C91:$E91),0)</f>
        <v>0</v>
      </c>
      <c r="P91" s="425">
        <f t="shared" si="26"/>
        <v>0</v>
      </c>
      <c r="Q91" s="425">
        <f t="shared" si="26"/>
        <v>0</v>
      </c>
      <c r="R91" s="425">
        <f t="shared" si="26"/>
        <v>0</v>
      </c>
      <c r="S91" s="425">
        <f t="shared" si="26"/>
        <v>0</v>
      </c>
      <c r="T91" s="425">
        <f t="shared" si="26"/>
        <v>0</v>
      </c>
      <c r="U91" s="425">
        <f t="shared" si="26"/>
        <v>0</v>
      </c>
      <c r="V91" s="425">
        <f t="shared" si="26"/>
        <v>0</v>
      </c>
      <c r="W91" s="425">
        <f t="shared" si="24"/>
        <v>0</v>
      </c>
      <c r="X91" s="425">
        <f t="shared" si="24"/>
        <v>0</v>
      </c>
    </row>
    <row r="92" spans="1:24" s="55" customFormat="1" ht="14.25" x14ac:dyDescent="0.2">
      <c r="A92" s="209"/>
      <c r="B92" s="210"/>
      <c r="C92" s="211"/>
      <c r="D92" s="211"/>
      <c r="E92" s="212"/>
      <c r="F92" s="213"/>
      <c r="G92" s="425">
        <f t="shared" si="25"/>
        <v>0</v>
      </c>
      <c r="H92" s="425">
        <f t="shared" si="25"/>
        <v>0</v>
      </c>
      <c r="I92" s="425">
        <f t="shared" si="25"/>
        <v>0</v>
      </c>
      <c r="J92" s="425">
        <f t="shared" si="25"/>
        <v>0</v>
      </c>
      <c r="K92" s="425">
        <f t="shared" si="25"/>
        <v>0</v>
      </c>
      <c r="L92" s="425">
        <f t="shared" si="25"/>
        <v>0</v>
      </c>
      <c r="M92" s="425">
        <f t="shared" si="25"/>
        <v>0</v>
      </c>
      <c r="N92" s="425">
        <f t="shared" si="23"/>
        <v>0</v>
      </c>
      <c r="O92" s="425">
        <f t="shared" si="26"/>
        <v>0</v>
      </c>
      <c r="P92" s="425">
        <f t="shared" si="26"/>
        <v>0</v>
      </c>
      <c r="Q92" s="425">
        <f t="shared" si="26"/>
        <v>0</v>
      </c>
      <c r="R92" s="425">
        <f t="shared" si="26"/>
        <v>0</v>
      </c>
      <c r="S92" s="425">
        <f t="shared" si="26"/>
        <v>0</v>
      </c>
      <c r="T92" s="425">
        <f t="shared" si="26"/>
        <v>0</v>
      </c>
      <c r="U92" s="425">
        <f t="shared" si="26"/>
        <v>0</v>
      </c>
      <c r="V92" s="425">
        <f t="shared" si="26"/>
        <v>0</v>
      </c>
      <c r="W92" s="425">
        <f t="shared" si="24"/>
        <v>0</v>
      </c>
      <c r="X92" s="425">
        <f t="shared" si="24"/>
        <v>0</v>
      </c>
    </row>
    <row r="93" spans="1:24" x14ac:dyDescent="0.25">
      <c r="A93" s="209"/>
      <c r="B93" s="210"/>
      <c r="C93" s="211"/>
      <c r="D93" s="211"/>
      <c r="E93" s="212"/>
      <c r="F93" s="213"/>
      <c r="G93" s="425">
        <f t="shared" si="25"/>
        <v>0</v>
      </c>
      <c r="H93" s="425">
        <f t="shared" si="25"/>
        <v>0</v>
      </c>
      <c r="I93" s="425">
        <f t="shared" si="25"/>
        <v>0</v>
      </c>
      <c r="J93" s="425">
        <f t="shared" si="25"/>
        <v>0</v>
      </c>
      <c r="K93" s="425">
        <f t="shared" si="25"/>
        <v>0</v>
      </c>
      <c r="L93" s="425">
        <f t="shared" si="25"/>
        <v>0</v>
      </c>
      <c r="M93" s="425">
        <f t="shared" si="25"/>
        <v>0</v>
      </c>
      <c r="N93" s="425">
        <f t="shared" si="23"/>
        <v>0</v>
      </c>
      <c r="O93" s="425">
        <f t="shared" si="26"/>
        <v>0</v>
      </c>
      <c r="P93" s="425">
        <f t="shared" si="26"/>
        <v>0</v>
      </c>
      <c r="Q93" s="425">
        <f t="shared" si="26"/>
        <v>0</v>
      </c>
      <c r="R93" s="425">
        <f t="shared" si="26"/>
        <v>0</v>
      </c>
      <c r="S93" s="425">
        <f t="shared" si="26"/>
        <v>0</v>
      </c>
      <c r="T93" s="425">
        <f t="shared" si="26"/>
        <v>0</v>
      </c>
      <c r="U93" s="425">
        <f t="shared" si="26"/>
        <v>0</v>
      </c>
      <c r="V93" s="425">
        <f t="shared" si="26"/>
        <v>0</v>
      </c>
      <c r="W93" s="425">
        <f t="shared" si="24"/>
        <v>0</v>
      </c>
      <c r="X93" s="425">
        <f t="shared" si="24"/>
        <v>0</v>
      </c>
    </row>
    <row r="94" spans="1:24" x14ac:dyDescent="0.25">
      <c r="A94" s="209"/>
      <c r="B94" s="210"/>
      <c r="C94" s="211"/>
      <c r="D94" s="211"/>
      <c r="E94" s="212"/>
      <c r="F94" s="213"/>
      <c r="G94" s="425">
        <f t="shared" si="25"/>
        <v>0</v>
      </c>
      <c r="H94" s="425">
        <f t="shared" si="25"/>
        <v>0</v>
      </c>
      <c r="I94" s="425">
        <f t="shared" si="25"/>
        <v>0</v>
      </c>
      <c r="J94" s="425">
        <f t="shared" si="25"/>
        <v>0</v>
      </c>
      <c r="K94" s="425">
        <f t="shared" si="25"/>
        <v>0</v>
      </c>
      <c r="L94" s="425">
        <f t="shared" si="25"/>
        <v>0</v>
      </c>
      <c r="M94" s="425">
        <f t="shared" si="25"/>
        <v>0</v>
      </c>
      <c r="N94" s="425">
        <f t="shared" si="23"/>
        <v>0</v>
      </c>
      <c r="O94" s="425">
        <f t="shared" si="26"/>
        <v>0</v>
      </c>
      <c r="P94" s="425">
        <f t="shared" si="26"/>
        <v>0</v>
      </c>
      <c r="Q94" s="425">
        <f t="shared" si="26"/>
        <v>0</v>
      </c>
      <c r="R94" s="425">
        <f t="shared" si="26"/>
        <v>0</v>
      </c>
      <c r="S94" s="425">
        <f t="shared" si="26"/>
        <v>0</v>
      </c>
      <c r="T94" s="425">
        <f t="shared" si="26"/>
        <v>0</v>
      </c>
      <c r="U94" s="425">
        <f t="shared" si="26"/>
        <v>0</v>
      </c>
      <c r="V94" s="425">
        <f t="shared" si="26"/>
        <v>0</v>
      </c>
      <c r="W94" s="425">
        <f t="shared" si="24"/>
        <v>0</v>
      </c>
      <c r="X94" s="425">
        <f t="shared" si="24"/>
        <v>0</v>
      </c>
    </row>
    <row r="95" spans="1:24" x14ac:dyDescent="0.25">
      <c r="A95" s="209"/>
      <c r="B95" s="210"/>
      <c r="C95" s="211"/>
      <c r="D95" s="211"/>
      <c r="E95" s="212"/>
      <c r="F95" s="213"/>
      <c r="G95" s="425">
        <f t="shared" si="25"/>
        <v>0</v>
      </c>
      <c r="H95" s="425">
        <f t="shared" si="25"/>
        <v>0</v>
      </c>
      <c r="I95" s="425">
        <f t="shared" si="25"/>
        <v>0</v>
      </c>
      <c r="J95" s="425">
        <f t="shared" si="25"/>
        <v>0</v>
      </c>
      <c r="K95" s="425">
        <f t="shared" si="25"/>
        <v>0</v>
      </c>
      <c r="L95" s="425">
        <f t="shared" si="25"/>
        <v>0</v>
      </c>
      <c r="M95" s="425">
        <f t="shared" si="25"/>
        <v>0</v>
      </c>
      <c r="N95" s="425">
        <f t="shared" si="23"/>
        <v>0</v>
      </c>
      <c r="O95" s="425">
        <f t="shared" si="26"/>
        <v>0</v>
      </c>
      <c r="P95" s="425">
        <f t="shared" si="26"/>
        <v>0</v>
      </c>
      <c r="Q95" s="425">
        <f t="shared" si="26"/>
        <v>0</v>
      </c>
      <c r="R95" s="425">
        <f t="shared" si="26"/>
        <v>0</v>
      </c>
      <c r="S95" s="425">
        <f t="shared" si="26"/>
        <v>0</v>
      </c>
      <c r="T95" s="425">
        <f t="shared" si="26"/>
        <v>0</v>
      </c>
      <c r="U95" s="425">
        <f t="shared" si="26"/>
        <v>0</v>
      </c>
      <c r="V95" s="425">
        <f t="shared" si="26"/>
        <v>0</v>
      </c>
      <c r="W95" s="425">
        <f t="shared" si="24"/>
        <v>0</v>
      </c>
      <c r="X95" s="425">
        <f t="shared" si="24"/>
        <v>0</v>
      </c>
    </row>
    <row r="96" spans="1:24" x14ac:dyDescent="0.25">
      <c r="A96" s="209"/>
      <c r="B96" s="210"/>
      <c r="C96" s="211"/>
      <c r="D96" s="211"/>
      <c r="E96" s="212"/>
      <c r="F96" s="213"/>
      <c r="G96" s="425">
        <f t="shared" si="25"/>
        <v>0</v>
      </c>
      <c r="H96" s="425">
        <f t="shared" si="25"/>
        <v>0</v>
      </c>
      <c r="I96" s="425">
        <f t="shared" si="25"/>
        <v>0</v>
      </c>
      <c r="J96" s="425">
        <f t="shared" si="25"/>
        <v>0</v>
      </c>
      <c r="K96" s="425">
        <f t="shared" si="25"/>
        <v>0</v>
      </c>
      <c r="L96" s="425">
        <f t="shared" si="25"/>
        <v>0</v>
      </c>
      <c r="M96" s="425">
        <f t="shared" si="25"/>
        <v>0</v>
      </c>
      <c r="N96" s="425">
        <f t="shared" si="23"/>
        <v>0</v>
      </c>
      <c r="O96" s="425">
        <f t="shared" si="26"/>
        <v>0</v>
      </c>
      <c r="P96" s="425">
        <f t="shared" si="26"/>
        <v>0</v>
      </c>
      <c r="Q96" s="425">
        <f t="shared" si="26"/>
        <v>0</v>
      </c>
      <c r="R96" s="425">
        <f t="shared" si="26"/>
        <v>0</v>
      </c>
      <c r="S96" s="425">
        <f t="shared" si="26"/>
        <v>0</v>
      </c>
      <c r="T96" s="425">
        <f t="shared" si="26"/>
        <v>0</v>
      </c>
      <c r="U96" s="425">
        <f t="shared" si="26"/>
        <v>0</v>
      </c>
      <c r="V96" s="425">
        <f t="shared" si="26"/>
        <v>0</v>
      </c>
      <c r="W96" s="425">
        <f t="shared" si="24"/>
        <v>0</v>
      </c>
      <c r="X96" s="425">
        <f t="shared" si="24"/>
        <v>0</v>
      </c>
    </row>
    <row r="97" spans="1:24" x14ac:dyDescent="0.25">
      <c r="A97" s="209"/>
      <c r="B97" s="210"/>
      <c r="C97" s="211"/>
      <c r="D97" s="211"/>
      <c r="E97" s="212"/>
      <c r="F97" s="213"/>
      <c r="G97" s="425">
        <f t="shared" si="25"/>
        <v>0</v>
      </c>
      <c r="H97" s="425">
        <f t="shared" si="25"/>
        <v>0</v>
      </c>
      <c r="I97" s="425">
        <f t="shared" si="25"/>
        <v>0</v>
      </c>
      <c r="J97" s="425">
        <f t="shared" si="25"/>
        <v>0</v>
      </c>
      <c r="K97" s="425">
        <f t="shared" si="25"/>
        <v>0</v>
      </c>
      <c r="L97" s="425">
        <f t="shared" si="25"/>
        <v>0</v>
      </c>
      <c r="M97" s="425">
        <f t="shared" si="25"/>
        <v>0</v>
      </c>
      <c r="N97" s="425">
        <f t="shared" si="23"/>
        <v>0</v>
      </c>
      <c r="O97" s="425">
        <f t="shared" si="26"/>
        <v>0</v>
      </c>
      <c r="P97" s="425">
        <f t="shared" si="26"/>
        <v>0</v>
      </c>
      <c r="Q97" s="425">
        <f t="shared" si="26"/>
        <v>0</v>
      </c>
      <c r="R97" s="425">
        <f t="shared" si="26"/>
        <v>0</v>
      </c>
      <c r="S97" s="425">
        <f t="shared" si="26"/>
        <v>0</v>
      </c>
      <c r="T97" s="425">
        <f t="shared" si="26"/>
        <v>0</v>
      </c>
      <c r="U97" s="425">
        <f t="shared" si="26"/>
        <v>0</v>
      </c>
      <c r="V97" s="425">
        <f t="shared" si="26"/>
        <v>0</v>
      </c>
      <c r="W97" s="425">
        <f t="shared" si="24"/>
        <v>0</v>
      </c>
      <c r="X97" s="425">
        <f t="shared" si="24"/>
        <v>0</v>
      </c>
    </row>
    <row r="98" spans="1:24" x14ac:dyDescent="0.25">
      <c r="A98" s="209"/>
      <c r="B98" s="210"/>
      <c r="C98" s="211"/>
      <c r="D98" s="211"/>
      <c r="E98" s="212"/>
      <c r="F98" s="213"/>
      <c r="G98" s="425">
        <f t="shared" si="25"/>
        <v>0</v>
      </c>
      <c r="H98" s="425">
        <f t="shared" si="25"/>
        <v>0</v>
      </c>
      <c r="I98" s="425">
        <f t="shared" si="25"/>
        <v>0</v>
      </c>
      <c r="J98" s="425">
        <f t="shared" si="25"/>
        <v>0</v>
      </c>
      <c r="K98" s="425">
        <f t="shared" si="25"/>
        <v>0</v>
      </c>
      <c r="L98" s="425">
        <f t="shared" si="25"/>
        <v>0</v>
      </c>
      <c r="M98" s="425">
        <f t="shared" si="25"/>
        <v>0</v>
      </c>
      <c r="N98" s="425">
        <f t="shared" si="23"/>
        <v>0</v>
      </c>
      <c r="O98" s="425">
        <f t="shared" si="26"/>
        <v>0</v>
      </c>
      <c r="P98" s="425">
        <f t="shared" si="26"/>
        <v>0</v>
      </c>
      <c r="Q98" s="425">
        <f t="shared" si="26"/>
        <v>0</v>
      </c>
      <c r="R98" s="425">
        <f t="shared" si="26"/>
        <v>0</v>
      </c>
      <c r="S98" s="425">
        <f t="shared" si="26"/>
        <v>0</v>
      </c>
      <c r="T98" s="425">
        <f t="shared" si="26"/>
        <v>0</v>
      </c>
      <c r="U98" s="425">
        <f t="shared" si="26"/>
        <v>0</v>
      </c>
      <c r="V98" s="425">
        <f t="shared" si="26"/>
        <v>0</v>
      </c>
      <c r="W98" s="425">
        <f t="shared" si="24"/>
        <v>0</v>
      </c>
      <c r="X98" s="425">
        <f t="shared" si="24"/>
        <v>0</v>
      </c>
    </row>
    <row r="99" spans="1:24" x14ac:dyDescent="0.25">
      <c r="A99" s="430"/>
      <c r="B99" s="430"/>
      <c r="C99" s="422">
        <f>SUM(C7:C98)</f>
        <v>5968.4000000000005</v>
      </c>
      <c r="D99" s="422">
        <f>SUM(D7:D98)</f>
        <v>0</v>
      </c>
      <c r="E99" s="422">
        <f>SUM(E7:E98)</f>
        <v>0</v>
      </c>
      <c r="F99" s="431"/>
      <c r="G99" s="174">
        <f>SUM(G7:G98)</f>
        <v>0</v>
      </c>
      <c r="H99" s="174">
        <f t="shared" ref="H99:X99" si="27">SUM(H7:H98)</f>
        <v>0</v>
      </c>
      <c r="I99" s="174">
        <f t="shared" si="27"/>
        <v>968.40000000000009</v>
      </c>
      <c r="J99" s="174">
        <f t="shared" si="27"/>
        <v>5000</v>
      </c>
      <c r="K99" s="174">
        <f t="shared" si="27"/>
        <v>0</v>
      </c>
      <c r="L99" s="174">
        <f t="shared" si="27"/>
        <v>0</v>
      </c>
      <c r="M99" s="174">
        <f t="shared" si="27"/>
        <v>0</v>
      </c>
      <c r="N99" s="174">
        <f t="shared" si="27"/>
        <v>0</v>
      </c>
      <c r="O99" s="174">
        <f t="shared" si="27"/>
        <v>0</v>
      </c>
      <c r="P99" s="174">
        <f t="shared" si="27"/>
        <v>0</v>
      </c>
      <c r="Q99" s="174">
        <f t="shared" si="27"/>
        <v>0</v>
      </c>
      <c r="R99" s="174">
        <f t="shared" si="27"/>
        <v>0</v>
      </c>
      <c r="S99" s="174">
        <f t="shared" si="27"/>
        <v>0</v>
      </c>
      <c r="T99" s="174">
        <f t="shared" si="27"/>
        <v>0</v>
      </c>
      <c r="U99" s="174">
        <f t="shared" si="27"/>
        <v>0</v>
      </c>
      <c r="V99" s="174">
        <f t="shared" si="27"/>
        <v>0</v>
      </c>
      <c r="W99" s="174">
        <f t="shared" si="27"/>
        <v>0</v>
      </c>
      <c r="X99" s="174">
        <f t="shared" si="27"/>
        <v>0</v>
      </c>
    </row>
    <row r="101" spans="1:24" x14ac:dyDescent="0.25">
      <c r="E101" s="176">
        <f>SUM(C99:E99)</f>
        <v>5968.4000000000005</v>
      </c>
    </row>
  </sheetData>
  <mergeCells count="3">
    <mergeCell ref="A1:V1"/>
    <mergeCell ref="A2:V2"/>
    <mergeCell ref="A3:V3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MJ48"/>
  <sheetViews>
    <sheetView tabSelected="1" zoomScale="120" zoomScaleNormal="120" workbookViewId="0">
      <pane ySplit="1" topLeftCell="A8" activePane="bottomLeft" state="frozen"/>
      <selection pane="bottomLeft" activeCell="E18" sqref="E18"/>
    </sheetView>
  </sheetViews>
  <sheetFormatPr defaultColWidth="9.140625" defaultRowHeight="15" x14ac:dyDescent="0.25"/>
  <cols>
    <col min="1" max="1" width="19.85546875" style="32" customWidth="1"/>
    <col min="2" max="2" width="2.28515625" style="32" customWidth="1"/>
    <col min="3" max="3" width="9.85546875" style="33" customWidth="1"/>
    <col min="4" max="4" width="13.42578125" style="34" customWidth="1"/>
    <col min="5" max="5" width="10.140625" style="34" customWidth="1"/>
    <col min="6" max="6" width="11.140625" style="34" customWidth="1"/>
    <col min="7" max="7" width="11.7109375" style="34" customWidth="1"/>
    <col min="8" max="8" width="11.42578125" style="34" customWidth="1"/>
    <col min="9" max="9" width="10.7109375" style="34" customWidth="1"/>
    <col min="10" max="10" width="11.85546875" style="34" customWidth="1"/>
    <col min="11" max="11" width="11.28515625" style="34" customWidth="1"/>
    <col min="12" max="12" width="12.140625" style="34" customWidth="1"/>
    <col min="13" max="13" width="11.140625" style="34" customWidth="1"/>
    <col min="14" max="14" width="11.28515625" style="34" customWidth="1"/>
    <col min="15" max="15" width="11" style="34" customWidth="1"/>
    <col min="16" max="16" width="12.42578125" style="34" customWidth="1"/>
    <col min="17" max="1024" width="9.140625" style="32"/>
  </cols>
  <sheetData>
    <row r="1" spans="1:17" s="33" customFormat="1" ht="15.75" x14ac:dyDescent="0.25">
      <c r="A1" s="333" t="s">
        <v>338</v>
      </c>
      <c r="D1" s="36" t="s">
        <v>38</v>
      </c>
      <c r="E1" s="36" t="s">
        <v>39</v>
      </c>
      <c r="F1" s="36" t="s">
        <v>40</v>
      </c>
      <c r="G1" s="36" t="s">
        <v>41</v>
      </c>
      <c r="H1" s="36" t="s">
        <v>6</v>
      </c>
      <c r="I1" s="36" t="s">
        <v>42</v>
      </c>
      <c r="J1" s="36" t="s">
        <v>43</v>
      </c>
      <c r="K1" s="36" t="s">
        <v>44</v>
      </c>
      <c r="L1" s="36" t="s">
        <v>45</v>
      </c>
      <c r="M1" s="36" t="s">
        <v>46</v>
      </c>
      <c r="N1" s="36" t="s">
        <v>47</v>
      </c>
      <c r="O1" s="36" t="s">
        <v>48</v>
      </c>
      <c r="P1" s="36" t="s">
        <v>14</v>
      </c>
    </row>
    <row r="2" spans="1:17" x14ac:dyDescent="0.25">
      <c r="A2" s="35" t="s">
        <v>49</v>
      </c>
    </row>
    <row r="3" spans="1:17" x14ac:dyDescent="0.25">
      <c r="A3" s="32" t="s">
        <v>50</v>
      </c>
      <c r="C3" s="37">
        <v>2026</v>
      </c>
      <c r="D3" s="34">
        <f>'Income '!K375</f>
        <v>0</v>
      </c>
      <c r="E3" s="34">
        <f>'Income '!L375</f>
        <v>0</v>
      </c>
      <c r="F3" s="34">
        <f>'Income '!M375</f>
        <v>3480</v>
      </c>
      <c r="G3" s="34">
        <f>'Income '!N375</f>
        <v>12750</v>
      </c>
      <c r="H3" s="34">
        <f>'Income '!O375</f>
        <v>13332</v>
      </c>
      <c r="I3" s="34">
        <f>'Income '!P375</f>
        <v>6206</v>
      </c>
      <c r="J3" s="34">
        <f>'Income '!Q375</f>
        <v>11348</v>
      </c>
      <c r="K3" s="34">
        <f>'Income '!R375</f>
        <v>0</v>
      </c>
      <c r="L3" s="34">
        <f>'Income '!S375</f>
        <v>0</v>
      </c>
      <c r="M3" s="34">
        <f>'Income '!T375</f>
        <v>18706</v>
      </c>
      <c r="N3" s="34">
        <f>'Income '!U375</f>
        <v>0</v>
      </c>
      <c r="O3" s="34">
        <f>'Income '!V375</f>
        <v>0</v>
      </c>
      <c r="P3" s="34">
        <f t="shared" ref="P3:P10" si="0">SUM(D3:O3)</f>
        <v>65822</v>
      </c>
    </row>
    <row r="4" spans="1:17" x14ac:dyDescent="0.25">
      <c r="A4" s="32" t="s">
        <v>272</v>
      </c>
      <c r="D4" s="38">
        <f>Other!B61</f>
        <v>100</v>
      </c>
      <c r="E4" s="38">
        <f>Other!C61</f>
        <v>150</v>
      </c>
      <c r="F4" s="38">
        <f>Other!D61</f>
        <v>150</v>
      </c>
      <c r="G4" s="38">
        <f>Other!E61</f>
        <v>150</v>
      </c>
      <c r="H4" s="38">
        <f>Other!F61</f>
        <v>150</v>
      </c>
      <c r="I4" s="38">
        <f>Other!G61</f>
        <v>150</v>
      </c>
      <c r="J4" s="38">
        <f>Other!H61</f>
        <v>150</v>
      </c>
      <c r="K4" s="38">
        <f>Other!I61</f>
        <v>150</v>
      </c>
      <c r="L4" s="38">
        <f>Other!J61</f>
        <v>150</v>
      </c>
      <c r="M4" s="38">
        <f>Other!K61</f>
        <v>150</v>
      </c>
      <c r="N4" s="38">
        <f>Other!L61</f>
        <v>150</v>
      </c>
      <c r="O4" s="38">
        <f>Other!M61</f>
        <v>150</v>
      </c>
      <c r="P4" s="34">
        <f t="shared" si="0"/>
        <v>1750</v>
      </c>
    </row>
    <row r="5" spans="1:17" x14ac:dyDescent="0.25">
      <c r="A5" s="32" t="s">
        <v>278</v>
      </c>
      <c r="D5" s="38">
        <f>Other!B81</f>
        <v>0</v>
      </c>
      <c r="E5" s="38">
        <f>Other!C81</f>
        <v>3360</v>
      </c>
      <c r="F5" s="38">
        <f>Other!D81</f>
        <v>0</v>
      </c>
      <c r="G5" s="38">
        <f>Other!E81</f>
        <v>0</v>
      </c>
      <c r="H5" s="38">
        <f>Other!F81</f>
        <v>0</v>
      </c>
      <c r="I5" s="38">
        <f>Other!G81</f>
        <v>0</v>
      </c>
      <c r="J5" s="38">
        <f>Other!H81</f>
        <v>0</v>
      </c>
      <c r="K5" s="38">
        <f>Other!I81</f>
        <v>0</v>
      </c>
      <c r="L5" s="38">
        <f>Other!J81</f>
        <v>0</v>
      </c>
      <c r="M5" s="38">
        <f>Other!K81</f>
        <v>0</v>
      </c>
      <c r="N5" s="38">
        <f>Other!L81</f>
        <v>0</v>
      </c>
      <c r="O5" s="38">
        <f>Other!M81</f>
        <v>0</v>
      </c>
      <c r="P5" s="34">
        <f t="shared" si="0"/>
        <v>3360</v>
      </c>
    </row>
    <row r="6" spans="1:17" x14ac:dyDescent="0.25">
      <c r="A6" s="39" t="s">
        <v>301</v>
      </c>
      <c r="D6" s="38">
        <f>Other!B13</f>
        <v>0</v>
      </c>
      <c r="E6" s="38">
        <f>Other!C13</f>
        <v>0</v>
      </c>
      <c r="F6" s="38">
        <f>Other!D13</f>
        <v>0</v>
      </c>
      <c r="G6" s="38">
        <f>Other!E13</f>
        <v>0</v>
      </c>
      <c r="H6" s="38">
        <f>Other!F13</f>
        <v>0</v>
      </c>
      <c r="I6" s="38">
        <f>Other!G13</f>
        <v>0</v>
      </c>
      <c r="J6" s="38">
        <f>Other!H13</f>
        <v>0</v>
      </c>
      <c r="K6" s="38">
        <f>Other!I13</f>
        <v>0</v>
      </c>
      <c r="L6" s="38">
        <f>Other!J13</f>
        <v>0</v>
      </c>
      <c r="M6" s="38">
        <f>Other!K13</f>
        <v>0</v>
      </c>
      <c r="N6" s="38">
        <f>Other!L13</f>
        <v>0</v>
      </c>
      <c r="O6" s="38">
        <f>Other!M13</f>
        <v>150000</v>
      </c>
      <c r="P6" s="34">
        <f>SUM(D6:O6)</f>
        <v>150000</v>
      </c>
    </row>
    <row r="7" spans="1:17" x14ac:dyDescent="0.25">
      <c r="A7" s="39" t="s">
        <v>22</v>
      </c>
      <c r="D7" s="38">
        <f>Other!B19</f>
        <v>0</v>
      </c>
      <c r="E7" s="38">
        <f>Other!C19</f>
        <v>0</v>
      </c>
      <c r="F7" s="38">
        <f>Other!D19</f>
        <v>0</v>
      </c>
      <c r="G7" s="38">
        <f>Other!E19</f>
        <v>0</v>
      </c>
      <c r="H7" s="38">
        <f>Other!F19</f>
        <v>0</v>
      </c>
      <c r="I7" s="38">
        <f>Other!G19</f>
        <v>0</v>
      </c>
      <c r="J7" s="38">
        <f>Other!H19</f>
        <v>0</v>
      </c>
      <c r="K7" s="38">
        <f>Other!I19</f>
        <v>0</v>
      </c>
      <c r="L7" s="38">
        <f>Other!J19</f>
        <v>0</v>
      </c>
      <c r="M7" s="38">
        <f>Other!K19</f>
        <v>0</v>
      </c>
      <c r="N7" s="38">
        <f>Other!L19</f>
        <v>1274.1500000000001</v>
      </c>
      <c r="O7" s="38">
        <f>Other!M19</f>
        <v>3937.02</v>
      </c>
      <c r="P7" s="34">
        <f t="shared" si="0"/>
        <v>5211.17</v>
      </c>
    </row>
    <row r="8" spans="1:17" x14ac:dyDescent="0.25">
      <c r="A8" s="40" t="s">
        <v>51</v>
      </c>
      <c r="B8" s="41"/>
      <c r="D8" s="38">
        <f>Other!B32</f>
        <v>0</v>
      </c>
      <c r="E8" s="38">
        <f>Other!C32</f>
        <v>0</v>
      </c>
      <c r="F8" s="38">
        <f>Other!D32</f>
        <v>0</v>
      </c>
      <c r="G8" s="38">
        <f>Other!E32</f>
        <v>0</v>
      </c>
      <c r="H8" s="38">
        <f>Other!F32</f>
        <v>0</v>
      </c>
      <c r="I8" s="38">
        <f>Other!G32</f>
        <v>0</v>
      </c>
      <c r="J8" s="38">
        <f>Other!H32</f>
        <v>0</v>
      </c>
      <c r="K8" s="38">
        <f>Other!I32</f>
        <v>0</v>
      </c>
      <c r="L8" s="38">
        <f>Other!J32</f>
        <v>0</v>
      </c>
      <c r="M8" s="38">
        <f>Other!K32</f>
        <v>0</v>
      </c>
      <c r="N8" s="38">
        <f>Other!L32</f>
        <v>0</v>
      </c>
      <c r="O8" s="38">
        <f>Other!M32</f>
        <v>0</v>
      </c>
      <c r="P8" s="34">
        <f t="shared" si="0"/>
        <v>0</v>
      </c>
    </row>
    <row r="9" spans="1:17" x14ac:dyDescent="0.25">
      <c r="A9" s="40" t="s">
        <v>52</v>
      </c>
      <c r="B9" s="41"/>
      <c r="D9" s="38">
        <f>Other!B48</f>
        <v>0</v>
      </c>
      <c r="E9" s="38">
        <f>Other!C48</f>
        <v>0</v>
      </c>
      <c r="F9" s="38">
        <f>Other!D48</f>
        <v>0</v>
      </c>
      <c r="G9" s="38">
        <f>Other!E48</f>
        <v>0</v>
      </c>
      <c r="H9" s="38">
        <f>Other!F48</f>
        <v>0</v>
      </c>
      <c r="I9" s="38">
        <f>Other!G48</f>
        <v>0</v>
      </c>
      <c r="J9" s="38">
        <f>Other!H48</f>
        <v>0</v>
      </c>
      <c r="K9" s="38">
        <f>Other!I48</f>
        <v>0</v>
      </c>
      <c r="L9" s="38">
        <f>Other!J48</f>
        <v>0</v>
      </c>
      <c r="M9" s="38">
        <f>Other!K48</f>
        <v>0</v>
      </c>
      <c r="N9" s="38">
        <f>Other!L48</f>
        <v>0</v>
      </c>
      <c r="O9" s="38">
        <f>Other!M48</f>
        <v>0</v>
      </c>
      <c r="P9" s="34">
        <f t="shared" si="0"/>
        <v>0</v>
      </c>
    </row>
    <row r="10" spans="1:17" x14ac:dyDescent="0.25">
      <c r="A10" s="40" t="s">
        <v>53</v>
      </c>
      <c r="B10" s="41"/>
      <c r="D10" s="42">
        <f>Other!B56</f>
        <v>0</v>
      </c>
      <c r="E10" s="38">
        <f>Other!C56</f>
        <v>0</v>
      </c>
      <c r="F10" s="38">
        <f>Other!D56</f>
        <v>0</v>
      </c>
      <c r="G10" s="38">
        <f>Other!E56</f>
        <v>0</v>
      </c>
      <c r="H10" s="38">
        <f>Other!F56</f>
        <v>0</v>
      </c>
      <c r="I10" s="38">
        <f>Other!G56</f>
        <v>0</v>
      </c>
      <c r="J10" s="38">
        <f>Other!H56</f>
        <v>0</v>
      </c>
      <c r="K10" s="38">
        <f>Other!I56</f>
        <v>0</v>
      </c>
      <c r="L10" s="38">
        <f>Other!J56</f>
        <v>0</v>
      </c>
      <c r="M10" s="38">
        <f>Other!K56</f>
        <v>0</v>
      </c>
      <c r="N10" s="38">
        <f>Other!L56</f>
        <v>0</v>
      </c>
      <c r="O10" s="38">
        <f>Other!M56</f>
        <v>0</v>
      </c>
      <c r="P10" s="34">
        <f t="shared" si="0"/>
        <v>0</v>
      </c>
      <c r="Q10" s="34"/>
    </row>
    <row r="11" spans="1:17" x14ac:dyDescent="0.25">
      <c r="P11" s="34">
        <f>SUM(P8,P9,P10)</f>
        <v>0</v>
      </c>
    </row>
    <row r="12" spans="1:17" x14ac:dyDescent="0.25">
      <c r="A12" s="43" t="s">
        <v>54</v>
      </c>
      <c r="C12" s="33" t="s">
        <v>55</v>
      </c>
      <c r="D12" s="44">
        <f t="shared" ref="D12:O12" si="1">SUM(D3:D10)</f>
        <v>100</v>
      </c>
      <c r="E12" s="44">
        <f t="shared" si="1"/>
        <v>3510</v>
      </c>
      <c r="F12" s="44">
        <f t="shared" si="1"/>
        <v>3630</v>
      </c>
      <c r="G12" s="44">
        <f t="shared" si="1"/>
        <v>12900</v>
      </c>
      <c r="H12" s="44">
        <f t="shared" si="1"/>
        <v>13482</v>
      </c>
      <c r="I12" s="44">
        <f t="shared" si="1"/>
        <v>6356</v>
      </c>
      <c r="J12" s="44">
        <f t="shared" si="1"/>
        <v>11498</v>
      </c>
      <c r="K12" s="44">
        <f t="shared" si="1"/>
        <v>150</v>
      </c>
      <c r="L12" s="44">
        <f t="shared" si="1"/>
        <v>150</v>
      </c>
      <c r="M12" s="44">
        <f t="shared" si="1"/>
        <v>18856</v>
      </c>
      <c r="N12" s="44">
        <f t="shared" si="1"/>
        <v>1424.15</v>
      </c>
      <c r="O12" s="44">
        <f t="shared" si="1"/>
        <v>154087.01999999999</v>
      </c>
      <c r="P12" s="44">
        <f>SUM(P3:P10)</f>
        <v>226143.17</v>
      </c>
    </row>
    <row r="15" spans="1:17" x14ac:dyDescent="0.25">
      <c r="A15" s="35" t="s">
        <v>56</v>
      </c>
      <c r="C15" s="45" t="s">
        <v>57</v>
      </c>
    </row>
    <row r="16" spans="1:17" x14ac:dyDescent="0.25">
      <c r="A16" s="23" t="s">
        <v>16</v>
      </c>
      <c r="C16" s="46">
        <v>3000</v>
      </c>
      <c r="D16" s="34">
        <f>'Payments - Jan'!G90</f>
        <v>0</v>
      </c>
      <c r="E16" s="34">
        <f>'Payments - Feb'!G103</f>
        <v>0</v>
      </c>
      <c r="F16" s="34">
        <f>'Payments - Mar'!G115</f>
        <v>1000</v>
      </c>
      <c r="G16" s="34">
        <f>'Payments - Apr'!G106</f>
        <v>0</v>
      </c>
      <c r="H16" s="34">
        <f>'Payments - May'!G146</f>
        <v>0</v>
      </c>
      <c r="I16" s="34">
        <f>'Payments - Jun'!G123</f>
        <v>0</v>
      </c>
      <c r="J16" s="34">
        <f>'Payments - July'!G164</f>
        <v>0</v>
      </c>
      <c r="K16" s="34">
        <f>'Payments - Aug'!G85</f>
        <v>0</v>
      </c>
      <c r="L16" s="34">
        <f>'Payments - Sept'!G121</f>
        <v>0</v>
      </c>
      <c r="M16" s="34">
        <f>'Payments - Oct'!G172</f>
        <v>0</v>
      </c>
      <c r="N16" s="34">
        <f>'Payments - Nov'!G123</f>
        <v>0</v>
      </c>
      <c r="O16" s="34">
        <f>'Payments - Dec'!G99</f>
        <v>0</v>
      </c>
      <c r="P16" s="34">
        <f t="shared" ref="P16:P37" si="2">SUM(D16:O16)</f>
        <v>1000</v>
      </c>
    </row>
    <row r="17" spans="1:16" x14ac:dyDescent="0.25">
      <c r="A17" s="23" t="s">
        <v>58</v>
      </c>
      <c r="C17" s="46">
        <v>15000</v>
      </c>
      <c r="D17" s="34">
        <f>'Payments - Jan'!H90</f>
        <v>1100</v>
      </c>
      <c r="E17" s="34">
        <f>'Payments - Feb'!H103</f>
        <v>0</v>
      </c>
      <c r="F17" s="34">
        <f>'Payments - Mar'!H115</f>
        <v>0</v>
      </c>
      <c r="G17" s="34">
        <f>'Payments - Apr'!H106</f>
        <v>0</v>
      </c>
      <c r="H17" s="34">
        <f>'Payments - May'!H146</f>
        <v>3500</v>
      </c>
      <c r="I17" s="34">
        <f>'Payments - Jun'!H123</f>
        <v>5500</v>
      </c>
      <c r="J17" s="34">
        <f>'Payments - July'!H164</f>
        <v>0</v>
      </c>
      <c r="K17" s="34">
        <f>'Payments - Aug'!H85</f>
        <v>0</v>
      </c>
      <c r="L17" s="34">
        <f>'Payments - Sept'!H121</f>
        <v>0</v>
      </c>
      <c r="M17" s="34">
        <f>'Payments - Oct'!H172</f>
        <v>3000</v>
      </c>
      <c r="N17" s="34">
        <f>'Payments - Nov'!H123</f>
        <v>0</v>
      </c>
      <c r="O17" s="34">
        <f>'Payments - Dec'!H99</f>
        <v>0</v>
      </c>
      <c r="P17" s="34">
        <f t="shared" si="2"/>
        <v>13100</v>
      </c>
    </row>
    <row r="18" spans="1:16" x14ac:dyDescent="0.25">
      <c r="A18" s="23" t="s">
        <v>59</v>
      </c>
      <c r="C18" s="46">
        <v>2500</v>
      </c>
      <c r="D18" s="34">
        <f>'Payments - Jan'!I90</f>
        <v>0</v>
      </c>
      <c r="E18" s="34">
        <f>'Payments - Feb'!I103</f>
        <v>2188.9</v>
      </c>
      <c r="F18" s="34">
        <f>'Payments - Mar'!I115</f>
        <v>0</v>
      </c>
      <c r="G18" s="34">
        <f>'Payments - Apr'!I106</f>
        <v>0</v>
      </c>
      <c r="H18" s="34">
        <f>'Payments - May'!I146</f>
        <v>0</v>
      </c>
      <c r="I18" s="34">
        <f>'Payments - Jun'!I123</f>
        <v>0</v>
      </c>
      <c r="J18" s="34">
        <f>'Payments - July'!I164</f>
        <v>0</v>
      </c>
      <c r="K18" s="34">
        <f>'Payments - Aug'!I85</f>
        <v>0</v>
      </c>
      <c r="L18" s="34">
        <f>'Payments - Sept'!I121</f>
        <v>0</v>
      </c>
      <c r="M18" s="34">
        <f>'Payments - Oct'!I172</f>
        <v>0</v>
      </c>
      <c r="N18" s="34">
        <f>'Payments - Nov'!I123</f>
        <v>214.8</v>
      </c>
      <c r="O18" s="34">
        <f>'Payments - Dec'!I99</f>
        <v>968.40000000000009</v>
      </c>
      <c r="P18" s="34">
        <f t="shared" si="2"/>
        <v>3372.1000000000004</v>
      </c>
    </row>
    <row r="19" spans="1:16" x14ac:dyDescent="0.25">
      <c r="A19" s="23" t="s">
        <v>60</v>
      </c>
      <c r="C19" s="46">
        <v>32000</v>
      </c>
      <c r="D19" s="34">
        <f>'Payments - Jan'!J90</f>
        <v>2083.33</v>
      </c>
      <c r="E19" s="34">
        <f>'Payments - Feb'!J103</f>
        <v>2083.33</v>
      </c>
      <c r="F19" s="34">
        <f>'Payments - Mar'!J115</f>
        <v>2083.33</v>
      </c>
      <c r="G19" s="34">
        <f>'Payments - Apr'!J106</f>
        <v>2083.33</v>
      </c>
      <c r="H19" s="34">
        <f>'Payments - May'!J146</f>
        <v>2145</v>
      </c>
      <c r="I19" s="34">
        <f>'Payments - Jun'!J123</f>
        <v>2145</v>
      </c>
      <c r="J19" s="34">
        <f>'Payments - July'!J164</f>
        <v>4745</v>
      </c>
      <c r="K19" s="34">
        <f>'Payments - Aug'!J85</f>
        <v>2145</v>
      </c>
      <c r="L19" s="34">
        <f>'Payments - Sept'!J121</f>
        <v>2145</v>
      </c>
      <c r="M19" s="34">
        <f>'Payments - Oct'!J172</f>
        <v>2145</v>
      </c>
      <c r="N19" s="34">
        <f>'Payments - Nov'!J123</f>
        <v>2083.33</v>
      </c>
      <c r="O19" s="34">
        <f>'Payments - Dec'!J99</f>
        <v>5000</v>
      </c>
      <c r="P19" s="34">
        <f t="shared" si="2"/>
        <v>30886.65</v>
      </c>
    </row>
    <row r="20" spans="1:16" x14ac:dyDescent="0.25">
      <c r="A20" s="23" t="s">
        <v>25</v>
      </c>
      <c r="C20" s="46">
        <v>50000</v>
      </c>
      <c r="D20" s="34">
        <f>'Payments - Jan'!K90</f>
        <v>12500</v>
      </c>
      <c r="E20" s="34">
        <f>'Payments - Feb'!K103</f>
        <v>0</v>
      </c>
      <c r="F20" s="34">
        <f>'Payments - Mar'!K115</f>
        <v>0</v>
      </c>
      <c r="G20" s="34">
        <f>'Payments - Apr'!K106</f>
        <v>12500</v>
      </c>
      <c r="H20" s="34">
        <f>'Payments - May'!K146</f>
        <v>0</v>
      </c>
      <c r="I20" s="34">
        <f>'Payments - Jun'!K123</f>
        <v>0</v>
      </c>
      <c r="J20" s="34">
        <f>'Payments - July'!K164</f>
        <v>12500</v>
      </c>
      <c r="K20" s="34">
        <f>'Payments - Aug'!K85</f>
        <v>0</v>
      </c>
      <c r="L20" s="34">
        <f>'Payments - Sept'!K121</f>
        <v>0</v>
      </c>
      <c r="M20" s="34">
        <f>'Payments - Oct'!K172</f>
        <v>12500</v>
      </c>
      <c r="N20" s="34">
        <f>'Payments - Nov'!K123</f>
        <v>0</v>
      </c>
      <c r="O20" s="34">
        <f>'Payments - Dec'!K99</f>
        <v>0</v>
      </c>
      <c r="P20" s="34">
        <f t="shared" si="2"/>
        <v>50000</v>
      </c>
    </row>
    <row r="21" spans="1:16" x14ac:dyDescent="0.25">
      <c r="A21" s="23" t="s">
        <v>61</v>
      </c>
      <c r="C21" s="46">
        <v>0</v>
      </c>
      <c r="D21" s="34">
        <f>'Payments - Jan'!L90</f>
        <v>0</v>
      </c>
      <c r="E21" s="34">
        <f>'Payments - Feb'!L103</f>
        <v>0</v>
      </c>
      <c r="F21" s="34">
        <f>'Payments - Mar'!L115</f>
        <v>0</v>
      </c>
      <c r="G21" s="34">
        <f>'Payments - Apr'!L106</f>
        <v>0</v>
      </c>
      <c r="H21" s="34">
        <f>'Payments - May'!L146</f>
        <v>0</v>
      </c>
      <c r="I21" s="34">
        <f>'Payments - Jun'!L123</f>
        <v>0</v>
      </c>
      <c r="J21" s="34">
        <f>'Payments - July'!L164</f>
        <v>0</v>
      </c>
      <c r="K21" s="34">
        <f>'Payments - Aug'!L85</f>
        <v>0</v>
      </c>
      <c r="L21" s="34">
        <f>'Payments - Sept'!L121</f>
        <v>0</v>
      </c>
      <c r="M21" s="34">
        <f>'Payments - Oct'!L172</f>
        <v>0</v>
      </c>
      <c r="N21" s="34">
        <f>'Payments - Nov'!L123</f>
        <v>0</v>
      </c>
      <c r="O21" s="34">
        <f>'Payments - Dec'!L99</f>
        <v>0</v>
      </c>
      <c r="P21" s="34">
        <f t="shared" si="2"/>
        <v>0</v>
      </c>
    </row>
    <row r="22" spans="1:16" x14ac:dyDescent="0.25">
      <c r="A22" s="23" t="s">
        <v>26</v>
      </c>
      <c r="C22" s="46">
        <v>2500</v>
      </c>
      <c r="D22" s="34">
        <f>'Payments - Jan'!M90</f>
        <v>0</v>
      </c>
      <c r="E22" s="34">
        <f>'Payments - Feb'!M103</f>
        <v>0</v>
      </c>
      <c r="F22" s="34">
        <f>'Payments - Mar'!M115</f>
        <v>0</v>
      </c>
      <c r="G22" s="34">
        <f>'Payments - Apr'!M106</f>
        <v>2500</v>
      </c>
      <c r="H22" s="34">
        <f>'Payments - May'!M146</f>
        <v>0</v>
      </c>
      <c r="I22" s="34">
        <f>'Payments - Jun'!M123</f>
        <v>0</v>
      </c>
      <c r="J22" s="34">
        <f>'Payments - July'!M164</f>
        <v>0</v>
      </c>
      <c r="K22" s="34">
        <f>'Payments - Aug'!M85</f>
        <v>0</v>
      </c>
      <c r="L22" s="34">
        <f>'Payments - Sept'!M121</f>
        <v>0</v>
      </c>
      <c r="M22" s="34">
        <f>'Payments - Oct'!M172</f>
        <v>0</v>
      </c>
      <c r="N22" s="34">
        <f>'Payments - Nov'!M123</f>
        <v>0</v>
      </c>
      <c r="O22" s="34">
        <f>'Payments - Dec'!M99</f>
        <v>0</v>
      </c>
      <c r="P22" s="34">
        <f t="shared" si="2"/>
        <v>2500</v>
      </c>
    </row>
    <row r="23" spans="1:16" x14ac:dyDescent="0.25">
      <c r="A23" s="23" t="s">
        <v>62</v>
      </c>
      <c r="C23" s="46">
        <v>0</v>
      </c>
      <c r="D23" s="34">
        <f>'Payments - Jan'!N90</f>
        <v>0</v>
      </c>
      <c r="E23" s="34">
        <f>'Payments - Feb'!N103</f>
        <v>0</v>
      </c>
      <c r="F23" s="34">
        <f>'Payments - Mar'!N115</f>
        <v>0</v>
      </c>
      <c r="G23" s="34">
        <f>'Payments - Apr'!N106</f>
        <v>0</v>
      </c>
      <c r="H23" s="34">
        <f>'Payments - May'!N146</f>
        <v>0</v>
      </c>
      <c r="I23" s="34">
        <f>'Payments - Jun'!N123</f>
        <v>0</v>
      </c>
      <c r="J23" s="34">
        <f>'Payments - July'!N164</f>
        <v>0</v>
      </c>
      <c r="K23" s="34">
        <f>'Payments - Aug'!N85</f>
        <v>0</v>
      </c>
      <c r="L23" s="34">
        <f>'Payments - Sept'!N121</f>
        <v>0</v>
      </c>
      <c r="M23" s="34">
        <f>'Payments - Oct'!N172</f>
        <v>0</v>
      </c>
      <c r="N23" s="34">
        <f>'Payments - Nov'!N123</f>
        <v>0</v>
      </c>
      <c r="O23" s="34">
        <f>'Payments - Dec'!N99</f>
        <v>0</v>
      </c>
      <c r="P23" s="34">
        <f t="shared" si="2"/>
        <v>0</v>
      </c>
    </row>
    <row r="24" spans="1:16" x14ac:dyDescent="0.25">
      <c r="A24" s="23" t="s">
        <v>63</v>
      </c>
      <c r="C24" s="46">
        <v>500</v>
      </c>
      <c r="D24" s="34">
        <f>'Payments - Jan'!O90</f>
        <v>35</v>
      </c>
      <c r="E24" s="34">
        <f>'Payments - Feb'!O103</f>
        <v>0</v>
      </c>
      <c r="F24" s="34">
        <f>'Payments - Mar'!O115</f>
        <v>0</v>
      </c>
      <c r="G24" s="34">
        <f>'Payments - Apr'!O106</f>
        <v>0</v>
      </c>
      <c r="H24" s="34">
        <f>'Payments - May'!O146</f>
        <v>0</v>
      </c>
      <c r="I24" s="34">
        <f>'Payments - Jun'!O123</f>
        <v>0</v>
      </c>
      <c r="J24" s="34">
        <f>'Payments - July'!O164</f>
        <v>0</v>
      </c>
      <c r="K24" s="34">
        <f>'Payments - Aug'!O85</f>
        <v>0</v>
      </c>
      <c r="L24" s="34">
        <f>'Payments - Sept'!O121</f>
        <v>0</v>
      </c>
      <c r="M24" s="34">
        <f>'Payments - Oct'!O172</f>
        <v>0</v>
      </c>
      <c r="N24" s="34">
        <f>'Payments - Nov'!O123</f>
        <v>0</v>
      </c>
      <c r="O24" s="34">
        <f>'Payments - Dec'!O99</f>
        <v>0</v>
      </c>
      <c r="P24" s="34">
        <f t="shared" si="2"/>
        <v>35</v>
      </c>
    </row>
    <row r="25" spans="1:16" x14ac:dyDescent="0.25">
      <c r="A25" s="23" t="s">
        <v>294</v>
      </c>
      <c r="C25" s="46">
        <v>0</v>
      </c>
      <c r="D25" s="34">
        <f>'Payments - Jan'!P90</f>
        <v>0</v>
      </c>
      <c r="E25" s="34">
        <f>'Payments - Feb'!P103</f>
        <v>0</v>
      </c>
      <c r="F25" s="34">
        <f>'Payments - Mar'!P115</f>
        <v>0</v>
      </c>
      <c r="G25" s="34">
        <f>'Payments - Apr'!P106</f>
        <v>0</v>
      </c>
      <c r="H25" s="34">
        <f>'Payments - May'!P146</f>
        <v>0</v>
      </c>
      <c r="I25" s="34">
        <f>'Payments - Jun'!P123</f>
        <v>0</v>
      </c>
      <c r="J25" s="34">
        <f>'Payments - July'!P164</f>
        <v>0</v>
      </c>
      <c r="K25" s="34">
        <f>'Payments - Aug'!P85</f>
        <v>0</v>
      </c>
      <c r="L25" s="34">
        <f>'Payments - Sept'!P121</f>
        <v>0</v>
      </c>
      <c r="M25" s="34">
        <f>'Payments - Oct'!P172</f>
        <v>0</v>
      </c>
      <c r="N25" s="34">
        <f>'Payments - Nov'!P123</f>
        <v>0</v>
      </c>
      <c r="O25" s="34">
        <f>'Payments - Dec'!P99</f>
        <v>0</v>
      </c>
      <c r="P25" s="34">
        <f t="shared" si="2"/>
        <v>0</v>
      </c>
    </row>
    <row r="26" spans="1:16" x14ac:dyDescent="0.25">
      <c r="A26" s="23" t="s">
        <v>29</v>
      </c>
      <c r="C26" s="46">
        <v>0</v>
      </c>
      <c r="D26" s="34">
        <f>'Payments - Jan'!Q90</f>
        <v>0</v>
      </c>
      <c r="E26" s="34">
        <f>'Payments - Feb'!Q103</f>
        <v>0</v>
      </c>
      <c r="F26" s="34">
        <f>'Payments - Mar'!Q115</f>
        <v>0</v>
      </c>
      <c r="G26" s="34">
        <f>'Payments - Apr'!Q106</f>
        <v>0</v>
      </c>
      <c r="H26" s="34">
        <f>'Payments - May'!Q146</f>
        <v>0</v>
      </c>
      <c r="I26" s="34">
        <f>'Payments - Jun'!Q123</f>
        <v>0</v>
      </c>
      <c r="J26" s="34">
        <f>'Payments - July'!Q164</f>
        <v>0</v>
      </c>
      <c r="K26" s="34">
        <f>'Payments - Aug'!Q85</f>
        <v>0</v>
      </c>
      <c r="L26" s="34">
        <f>'Payments - Sept'!Q121</f>
        <v>0</v>
      </c>
      <c r="M26" s="34">
        <f>'Payments - Oct'!Q172</f>
        <v>0</v>
      </c>
      <c r="N26" s="34">
        <f>'Payments - Nov'!Q123</f>
        <v>0</v>
      </c>
      <c r="O26" s="34">
        <f>'Payments - Dec'!Q99</f>
        <v>0</v>
      </c>
      <c r="P26" s="34">
        <f t="shared" si="2"/>
        <v>0</v>
      </c>
    </row>
    <row r="27" spans="1:16" x14ac:dyDescent="0.25">
      <c r="A27" s="23" t="s">
        <v>30</v>
      </c>
      <c r="C27" s="46">
        <v>0</v>
      </c>
      <c r="D27" s="34">
        <f>'Payments - Jan'!R90</f>
        <v>0</v>
      </c>
      <c r="E27" s="34">
        <f>'Payments - Feb'!R103</f>
        <v>0</v>
      </c>
      <c r="F27" s="34">
        <f>'Payments - Mar'!R115</f>
        <v>0</v>
      </c>
      <c r="G27" s="34">
        <f>'Payments - Apr'!R106</f>
        <v>0</v>
      </c>
      <c r="H27" s="34">
        <f>'Payments - May'!R146</f>
        <v>0</v>
      </c>
      <c r="I27" s="34">
        <f>'Payments - Jun'!R123</f>
        <v>0</v>
      </c>
      <c r="J27" s="34">
        <f>'Payments - July'!R164</f>
        <v>0</v>
      </c>
      <c r="K27" s="34">
        <f>'Payments - Aug'!R85</f>
        <v>0</v>
      </c>
      <c r="L27" s="34">
        <f>'Payments - Sept'!R121</f>
        <v>0</v>
      </c>
      <c r="M27" s="34">
        <f>'Payments - Oct'!R172</f>
        <v>0</v>
      </c>
      <c r="N27" s="34">
        <f>'Payments - Nov'!R123</f>
        <v>0</v>
      </c>
      <c r="O27" s="34">
        <f>'Payments - Dec'!R99</f>
        <v>0</v>
      </c>
      <c r="P27" s="34">
        <f t="shared" si="2"/>
        <v>0</v>
      </c>
    </row>
    <row r="28" spans="1:16" x14ac:dyDescent="0.25">
      <c r="A28" s="23" t="s">
        <v>31</v>
      </c>
      <c r="C28" s="46">
        <v>0</v>
      </c>
      <c r="D28" s="34">
        <f>'Payments - Jan'!S90</f>
        <v>0</v>
      </c>
      <c r="E28" s="34">
        <f>'Payments - Feb'!S103</f>
        <v>0</v>
      </c>
      <c r="F28" s="34">
        <f>'Payments - Mar'!S115</f>
        <v>0</v>
      </c>
      <c r="G28" s="34">
        <f>'Payments - Apr'!S106</f>
        <v>0</v>
      </c>
      <c r="H28" s="34">
        <f>'Payments - May'!S146</f>
        <v>0</v>
      </c>
      <c r="I28" s="34">
        <f>'Payments - Jun'!S123</f>
        <v>0</v>
      </c>
      <c r="J28" s="34">
        <f>'Payments - July'!S164</f>
        <v>0</v>
      </c>
      <c r="K28" s="34">
        <f>'Payments - Aug'!S85</f>
        <v>0</v>
      </c>
      <c r="L28" s="34">
        <f>'Payments - Sept'!S121</f>
        <v>0</v>
      </c>
      <c r="M28" s="34">
        <f>'Payments - Oct'!S172</f>
        <v>0</v>
      </c>
      <c r="N28" s="34">
        <f>'Payments - Nov'!S123</f>
        <v>0</v>
      </c>
      <c r="O28" s="34">
        <f>'Payments - Dec'!S99</f>
        <v>0</v>
      </c>
      <c r="P28" s="34">
        <f t="shared" si="2"/>
        <v>0</v>
      </c>
    </row>
    <row r="29" spans="1:16" x14ac:dyDescent="0.25">
      <c r="A29" s="23" t="s">
        <v>64</v>
      </c>
      <c r="C29" s="46">
        <v>0</v>
      </c>
      <c r="D29" s="34">
        <f>'Payments - Jan'!T90</f>
        <v>0</v>
      </c>
      <c r="E29" s="34">
        <f>'Payments - Feb'!T103</f>
        <v>0</v>
      </c>
      <c r="F29" s="34">
        <f>'Payments - Mar'!T115</f>
        <v>0</v>
      </c>
      <c r="G29" s="34">
        <f>'Payments - Apr'!T106</f>
        <v>0</v>
      </c>
      <c r="H29" s="34">
        <f>'Payments - May'!T146</f>
        <v>0</v>
      </c>
      <c r="I29" s="34">
        <f>'Payments - Jun'!T123</f>
        <v>0</v>
      </c>
      <c r="J29" s="34">
        <f>'Payments - July'!T164</f>
        <v>0</v>
      </c>
      <c r="K29" s="34">
        <f>'Payments - Aug'!T85</f>
        <v>0</v>
      </c>
      <c r="L29" s="34">
        <f>'Payments - Sept'!T121</f>
        <v>0</v>
      </c>
      <c r="M29" s="34">
        <f>'Payments - Oct'!T172</f>
        <v>0</v>
      </c>
      <c r="N29" s="34">
        <f>'Payments - Nov'!T123</f>
        <v>0</v>
      </c>
      <c r="O29" s="34">
        <f>'Payments - Dec'!T99</f>
        <v>0</v>
      </c>
      <c r="P29" s="34">
        <f t="shared" si="2"/>
        <v>0</v>
      </c>
    </row>
    <row r="30" spans="1:16" x14ac:dyDescent="0.25">
      <c r="A30" s="23" t="s">
        <v>65</v>
      </c>
      <c r="C30" s="46">
        <v>12500</v>
      </c>
      <c r="D30" s="34">
        <f>'Payments - Jan'!U90</f>
        <v>0</v>
      </c>
      <c r="E30" s="34">
        <f>'Payments - Feb'!U103</f>
        <v>0</v>
      </c>
      <c r="F30" s="34">
        <f>'Payments - Mar'!U115</f>
        <v>6500</v>
      </c>
      <c r="G30" s="34">
        <f>'Payments - Apr'!U106</f>
        <v>12500</v>
      </c>
      <c r="H30" s="34">
        <f>'Payments - May'!U146</f>
        <v>0</v>
      </c>
      <c r="I30" s="34">
        <f>'Payments - Jun'!U123</f>
        <v>0</v>
      </c>
      <c r="J30" s="34">
        <f>'Payments - July'!U164</f>
        <v>0</v>
      </c>
      <c r="K30" s="34">
        <f>'Payments - Aug'!U85</f>
        <v>0</v>
      </c>
      <c r="L30" s="34">
        <f>'Payments - Sept'!U121</f>
        <v>0</v>
      </c>
      <c r="M30" s="34">
        <f>'Payments - Oct'!U172</f>
        <v>0</v>
      </c>
      <c r="N30" s="34">
        <f>'Payments - Nov'!U123</f>
        <v>0</v>
      </c>
      <c r="O30" s="34">
        <f>'Payments - Dec'!U99</f>
        <v>0</v>
      </c>
      <c r="P30" s="34">
        <f t="shared" si="2"/>
        <v>19000</v>
      </c>
    </row>
    <row r="31" spans="1:16" x14ac:dyDescent="0.25">
      <c r="A31" s="23" t="s">
        <v>66</v>
      </c>
      <c r="C31" s="46">
        <v>10</v>
      </c>
      <c r="D31" s="34">
        <f>'Payments - Jan'!V90</f>
        <v>0.8</v>
      </c>
      <c r="E31" s="34">
        <f>'Payments - Feb'!V103</f>
        <v>0</v>
      </c>
      <c r="F31" s="34">
        <f>'Payments - Mar'!V115</f>
        <v>0</v>
      </c>
      <c r="G31" s="34">
        <f>'Payments - Apr'!V106</f>
        <v>0</v>
      </c>
      <c r="H31" s="34">
        <f>'Payments - May'!V146</f>
        <v>0</v>
      </c>
      <c r="I31" s="34">
        <f>'Payments - Jun'!V123</f>
        <v>0</v>
      </c>
      <c r="J31" s="34">
        <f>'Payments - July'!V164</f>
        <v>0</v>
      </c>
      <c r="K31" s="34">
        <f>'Payments - Aug'!V85</f>
        <v>0</v>
      </c>
      <c r="L31" s="34">
        <f>'Payments - Sept'!V121</f>
        <v>0</v>
      </c>
      <c r="M31" s="34">
        <f>'Payments - Oct'!V172</f>
        <v>0</v>
      </c>
      <c r="N31" s="34">
        <f>'Payments - Nov'!V123</f>
        <v>0</v>
      </c>
      <c r="O31" s="34">
        <f>'Payments - Dec'!V99</f>
        <v>0</v>
      </c>
      <c r="P31" s="34">
        <f t="shared" si="2"/>
        <v>0.8</v>
      </c>
    </row>
    <row r="32" spans="1:16" x14ac:dyDescent="0.25">
      <c r="A32" s="1" t="s">
        <v>67</v>
      </c>
      <c r="C32" s="46">
        <v>0</v>
      </c>
      <c r="D32" s="34">
        <f>'Payments - Jan'!W90</f>
        <v>0</v>
      </c>
      <c r="E32" s="34">
        <f>'Payments - Feb'!W103</f>
        <v>0</v>
      </c>
      <c r="F32" s="34">
        <f>'Payments - Mar'!W115</f>
        <v>0</v>
      </c>
      <c r="G32" s="34">
        <f>'Payments - Apr'!W106</f>
        <v>0</v>
      </c>
      <c r="H32" s="34">
        <f>'Payments - May'!W146</f>
        <v>0</v>
      </c>
      <c r="I32" s="34">
        <f>'Payments - Jun'!W123</f>
        <v>0</v>
      </c>
      <c r="J32" s="34">
        <f>'Payments - July'!W164</f>
        <v>0</v>
      </c>
      <c r="K32" s="34">
        <f>'Payments - Aug'!W85</f>
        <v>0</v>
      </c>
      <c r="L32" s="34">
        <f>'Payments - Sept'!W121</f>
        <v>0</v>
      </c>
      <c r="M32" s="34">
        <f>'Payments - Oct'!W172</f>
        <v>0</v>
      </c>
      <c r="N32" s="34">
        <f>'Payments - Nov'!W123</f>
        <v>0</v>
      </c>
      <c r="O32" s="34">
        <f>'Payments - Dec'!W99</f>
        <v>0</v>
      </c>
      <c r="P32" s="34">
        <f t="shared" si="2"/>
        <v>0</v>
      </c>
    </row>
    <row r="33" spans="1:16" x14ac:dyDescent="0.25">
      <c r="A33" s="1" t="s">
        <v>36</v>
      </c>
      <c r="C33" s="46">
        <v>75000</v>
      </c>
      <c r="D33" s="34">
        <f>'Payments - Jan'!X90</f>
        <v>47875.680000000008</v>
      </c>
      <c r="E33" s="34">
        <f>'Payments - Feb'!X103</f>
        <v>18665.690000000002</v>
      </c>
      <c r="F33" s="34">
        <f>'Payments - Mar'!X115</f>
        <v>7800</v>
      </c>
      <c r="G33" s="34">
        <f>'Payments - Apr'!X106</f>
        <v>0</v>
      </c>
      <c r="H33" s="34">
        <f>'Payments - May'!X146</f>
        <v>0</v>
      </c>
      <c r="I33" s="34">
        <f>'Payments - Jun'!X123</f>
        <v>0</v>
      </c>
      <c r="J33" s="34">
        <f>'Payments - July'!X164</f>
        <v>0</v>
      </c>
      <c r="K33" s="34">
        <f>'Payments - Aug'!X85</f>
        <v>0</v>
      </c>
      <c r="L33" s="34">
        <f>'Payments - Sept'!X121</f>
        <v>0</v>
      </c>
      <c r="M33" s="34">
        <f>'Payments - Oct'!X172</f>
        <v>0</v>
      </c>
      <c r="N33" s="34">
        <f>'Payments - Nov'!X123</f>
        <v>0</v>
      </c>
      <c r="O33" s="34">
        <f>'Payments - Dec'!X99</f>
        <v>0</v>
      </c>
      <c r="P33" s="34">
        <f t="shared" si="2"/>
        <v>74341.37000000001</v>
      </c>
    </row>
    <row r="34" spans="1:16" x14ac:dyDescent="0.25">
      <c r="A34" s="1"/>
      <c r="C34" s="46"/>
      <c r="P34" s="34">
        <f t="shared" si="2"/>
        <v>0</v>
      </c>
    </row>
    <row r="35" spans="1:16" x14ac:dyDescent="0.25">
      <c r="A35" s="40" t="s">
        <v>300</v>
      </c>
      <c r="C35" s="46"/>
      <c r="D35" s="38">
        <f>Other!B85</f>
        <v>0</v>
      </c>
      <c r="E35" s="38">
        <f>Other!C85</f>
        <v>0</v>
      </c>
      <c r="F35" s="38">
        <f>Other!D85</f>
        <v>0</v>
      </c>
      <c r="G35" s="38">
        <f>Other!E85</f>
        <v>0</v>
      </c>
      <c r="H35" s="38">
        <f>Other!F85</f>
        <v>0</v>
      </c>
      <c r="I35" s="38">
        <f>Other!G85</f>
        <v>0</v>
      </c>
      <c r="J35" s="38">
        <f>Other!G85</f>
        <v>0</v>
      </c>
      <c r="K35" s="38">
        <f>Other!I85</f>
        <v>0</v>
      </c>
      <c r="L35" s="38">
        <f>Other!J85</f>
        <v>0</v>
      </c>
      <c r="M35" s="38">
        <f>Other!K85</f>
        <v>0</v>
      </c>
      <c r="N35" s="38">
        <f>Other!L85</f>
        <v>0</v>
      </c>
      <c r="O35" s="38">
        <f>Other!M85</f>
        <v>0</v>
      </c>
      <c r="P35" s="34">
        <f t="shared" si="2"/>
        <v>0</v>
      </c>
    </row>
    <row r="36" spans="1:16" x14ac:dyDescent="0.25">
      <c r="A36" s="40"/>
      <c r="C36" s="46"/>
      <c r="D36" s="38">
        <f>Other!B88</f>
        <v>0</v>
      </c>
      <c r="E36" s="38">
        <f>Other!C88</f>
        <v>0</v>
      </c>
      <c r="F36" s="38">
        <f>Other!D88</f>
        <v>0</v>
      </c>
      <c r="G36" s="47">
        <f>Other!E88</f>
        <v>0</v>
      </c>
      <c r="H36" s="38">
        <f>Other!F88</f>
        <v>0</v>
      </c>
      <c r="I36" s="38">
        <f>Other!G88</f>
        <v>0</v>
      </c>
      <c r="J36" s="38">
        <f>Other!H88</f>
        <v>0</v>
      </c>
      <c r="K36" s="38">
        <f>Other!I88</f>
        <v>0</v>
      </c>
      <c r="L36" s="38">
        <f>Other!J88</f>
        <v>0</v>
      </c>
      <c r="M36" s="38">
        <f>Other!K88</f>
        <v>0</v>
      </c>
      <c r="N36" s="38">
        <f>Other!L88</f>
        <v>0</v>
      </c>
      <c r="O36" s="38">
        <f>Other!M88</f>
        <v>0</v>
      </c>
      <c r="P36" s="34">
        <f t="shared" si="2"/>
        <v>0</v>
      </c>
    </row>
    <row r="37" spans="1:16" x14ac:dyDescent="0.25">
      <c r="A37" s="40" t="s">
        <v>269</v>
      </c>
      <c r="C37" s="46"/>
      <c r="D37" s="38">
        <f>Other!B98</f>
        <v>0</v>
      </c>
      <c r="E37" s="38">
        <f>Other!C98</f>
        <v>0</v>
      </c>
      <c r="F37" s="38">
        <f>Other!D98</f>
        <v>0</v>
      </c>
      <c r="G37" s="38">
        <f>Other!E98</f>
        <v>0</v>
      </c>
      <c r="H37" s="38">
        <f>Other!F98</f>
        <v>0</v>
      </c>
      <c r="I37" s="38">
        <f>Other!G98</f>
        <v>0</v>
      </c>
      <c r="J37" s="38">
        <f>Other!H98</f>
        <v>0</v>
      </c>
      <c r="K37" s="38">
        <f>Other!I98</f>
        <v>0</v>
      </c>
      <c r="L37" s="38">
        <f>Other!J98</f>
        <v>0</v>
      </c>
      <c r="M37" s="38">
        <f>Other!K98</f>
        <v>0</v>
      </c>
      <c r="N37" s="38">
        <f>Other!L98</f>
        <v>0</v>
      </c>
      <c r="O37" s="38">
        <f>Other!M98</f>
        <v>0</v>
      </c>
      <c r="P37" s="34">
        <f t="shared" si="2"/>
        <v>0</v>
      </c>
    </row>
    <row r="38" spans="1:16" x14ac:dyDescent="0.25">
      <c r="C38" s="36">
        <f>SUM(C16:C37)</f>
        <v>193010</v>
      </c>
    </row>
    <row r="39" spans="1:16" x14ac:dyDescent="0.25">
      <c r="A39" s="43" t="s">
        <v>68</v>
      </c>
      <c r="C39" s="33" t="s">
        <v>69</v>
      </c>
      <c r="D39" s="44">
        <f t="shared" ref="D39:O39" si="3">SUM(D16:D38)</f>
        <v>63594.810000000005</v>
      </c>
      <c r="E39" s="44">
        <f t="shared" si="3"/>
        <v>22937.920000000002</v>
      </c>
      <c r="F39" s="44">
        <f t="shared" si="3"/>
        <v>17383.330000000002</v>
      </c>
      <c r="G39" s="44">
        <f t="shared" si="3"/>
        <v>29583.33</v>
      </c>
      <c r="H39" s="44">
        <f t="shared" si="3"/>
        <v>5645</v>
      </c>
      <c r="I39" s="44">
        <f t="shared" si="3"/>
        <v>7645</v>
      </c>
      <c r="J39" s="44">
        <f t="shared" si="3"/>
        <v>17245</v>
      </c>
      <c r="K39" s="44">
        <f t="shared" si="3"/>
        <v>2145</v>
      </c>
      <c r="L39" s="44">
        <f t="shared" si="3"/>
        <v>2145</v>
      </c>
      <c r="M39" s="44">
        <f t="shared" si="3"/>
        <v>17645</v>
      </c>
      <c r="N39" s="44">
        <f t="shared" si="3"/>
        <v>2298.13</v>
      </c>
      <c r="O39" s="44">
        <f t="shared" si="3"/>
        <v>5968.4</v>
      </c>
      <c r="P39" s="44">
        <f>SUM(P16:P38)</f>
        <v>194235.92</v>
      </c>
    </row>
    <row r="42" spans="1:16" x14ac:dyDescent="0.25">
      <c r="A42" s="48" t="s">
        <v>70</v>
      </c>
      <c r="B42" s="49"/>
      <c r="C42" s="50"/>
      <c r="D42" s="51">
        <f t="shared" ref="D42:O42" si="4">D12-D39</f>
        <v>-63494.810000000005</v>
      </c>
      <c r="E42" s="51">
        <f t="shared" si="4"/>
        <v>-19427.920000000002</v>
      </c>
      <c r="F42" s="51">
        <f t="shared" si="4"/>
        <v>-13753.330000000002</v>
      </c>
      <c r="G42" s="51">
        <f t="shared" si="4"/>
        <v>-16683.330000000002</v>
      </c>
      <c r="H42" s="51">
        <f t="shared" si="4"/>
        <v>7837</v>
      </c>
      <c r="I42" s="51">
        <f t="shared" si="4"/>
        <v>-1289</v>
      </c>
      <c r="J42" s="51">
        <f t="shared" si="4"/>
        <v>-5747</v>
      </c>
      <c r="K42" s="51">
        <f t="shared" si="4"/>
        <v>-1995</v>
      </c>
      <c r="L42" s="51">
        <f t="shared" si="4"/>
        <v>-1995</v>
      </c>
      <c r="M42" s="51">
        <f t="shared" si="4"/>
        <v>1211</v>
      </c>
      <c r="N42" s="51">
        <f t="shared" si="4"/>
        <v>-873.98</v>
      </c>
      <c r="O42" s="51">
        <f t="shared" si="4"/>
        <v>148118.62</v>
      </c>
      <c r="P42" s="51">
        <f>P12-P39</f>
        <v>31907.25</v>
      </c>
    </row>
    <row r="43" spans="1:16" x14ac:dyDescent="0.25">
      <c r="A43" s="48"/>
      <c r="B43" s="49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16" x14ac:dyDescent="0.25">
      <c r="A44" s="48" t="s">
        <v>71</v>
      </c>
      <c r="B44" s="49"/>
      <c r="C44" s="50"/>
      <c r="D44" s="47">
        <v>192016.66</v>
      </c>
      <c r="E44" s="51">
        <f t="shared" ref="E44:O44" si="5">D48</f>
        <v>128521.85</v>
      </c>
      <c r="F44" s="51">
        <f t="shared" si="5"/>
        <v>109093.93000000001</v>
      </c>
      <c r="G44" s="51">
        <f t="shared" si="5"/>
        <v>95340.6</v>
      </c>
      <c r="H44" s="51">
        <f>G48</f>
        <v>78657.27</v>
      </c>
      <c r="I44" s="51">
        <f t="shared" si="5"/>
        <v>86494.27</v>
      </c>
      <c r="J44" s="51">
        <f t="shared" si="5"/>
        <v>85205.27</v>
      </c>
      <c r="K44" s="51">
        <f t="shared" si="5"/>
        <v>79458.27</v>
      </c>
      <c r="L44" s="51">
        <f t="shared" si="5"/>
        <v>77463.27</v>
      </c>
      <c r="M44" s="51">
        <f t="shared" si="5"/>
        <v>75468.27</v>
      </c>
      <c r="N44" s="51">
        <f t="shared" si="5"/>
        <v>76679.27</v>
      </c>
      <c r="O44" s="51">
        <f t="shared" si="5"/>
        <v>75805.290000000008</v>
      </c>
      <c r="P44" s="51">
        <f>D44</f>
        <v>192016.66</v>
      </c>
    </row>
    <row r="45" spans="1:16" x14ac:dyDescent="0.25">
      <c r="A45" s="48"/>
      <c r="B45" s="49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16" x14ac:dyDescent="0.25">
      <c r="A46" s="48" t="s">
        <v>72</v>
      </c>
      <c r="B46" s="49"/>
      <c r="C46" s="50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51"/>
    </row>
    <row r="47" spans="1:16" x14ac:dyDescent="0.25">
      <c r="A47" s="48"/>
      <c r="B47" s="49"/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1:16" ht="15.75" thickBot="1" x14ac:dyDescent="0.3">
      <c r="A48" s="48" t="s">
        <v>73</v>
      </c>
      <c r="B48" s="49"/>
      <c r="C48" s="50"/>
      <c r="D48" s="52">
        <f>D44+D42+D46</f>
        <v>128521.85</v>
      </c>
      <c r="E48" s="52">
        <f t="shared" ref="E48:O48" si="6">E42+E44</f>
        <v>109093.93000000001</v>
      </c>
      <c r="F48" s="52">
        <f t="shared" si="6"/>
        <v>95340.6</v>
      </c>
      <c r="G48" s="52">
        <f>G42+G44</f>
        <v>78657.27</v>
      </c>
      <c r="H48" s="52">
        <f t="shared" si="6"/>
        <v>86494.27</v>
      </c>
      <c r="I48" s="52">
        <f t="shared" si="6"/>
        <v>85205.27</v>
      </c>
      <c r="J48" s="52">
        <f t="shared" si="6"/>
        <v>79458.27</v>
      </c>
      <c r="K48" s="52">
        <f t="shared" si="6"/>
        <v>77463.27</v>
      </c>
      <c r="L48" s="52">
        <f t="shared" si="6"/>
        <v>75468.27</v>
      </c>
      <c r="M48" s="52">
        <f t="shared" si="6"/>
        <v>76679.27</v>
      </c>
      <c r="N48" s="52">
        <f t="shared" si="6"/>
        <v>75805.290000000008</v>
      </c>
      <c r="O48" s="52">
        <f t="shared" si="6"/>
        <v>223923.91</v>
      </c>
      <c r="P48" s="52">
        <f>P42+P44</f>
        <v>223923.91</v>
      </c>
    </row>
  </sheetData>
  <printOptions horizontalCentered="1"/>
  <pageMargins left="0.31527777777777799" right="0.31527777777777799" top="0.35416666666666702" bottom="0.35416666666666702" header="0.51180555555555496" footer="0.51180555555555496"/>
  <pageSetup paperSize="9" scale="78" firstPageNumber="0" orientation="landscape" horizontalDpi="300" verticalDpi="300" r:id="rId1"/>
  <ignoredErrors>
    <ignoredError sqref="D35:O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MK381"/>
  <sheetViews>
    <sheetView zoomScale="80" zoomScaleNormal="80" workbookViewId="0">
      <pane ySplit="1" topLeftCell="A52" activePane="bottomLeft" state="frozen"/>
      <selection activeCell="D1" sqref="D1"/>
      <selection pane="bottomLeft" activeCell="I34" sqref="I34"/>
    </sheetView>
  </sheetViews>
  <sheetFormatPr defaultColWidth="9.140625" defaultRowHeight="15" x14ac:dyDescent="0.25"/>
  <cols>
    <col min="1" max="1" width="16.42578125" style="32" customWidth="1"/>
    <col min="2" max="2" width="18.7109375" style="32" customWidth="1"/>
    <col min="3" max="3" width="12.7109375" style="32" customWidth="1"/>
    <col min="4" max="4" width="26.7109375" style="32" customWidth="1"/>
    <col min="5" max="5" width="8.5703125" style="32" customWidth="1"/>
    <col min="6" max="6" width="5.42578125" style="32" customWidth="1"/>
    <col min="7" max="7" width="9.28515625" style="32" customWidth="1"/>
    <col min="8" max="8" width="9.42578125" style="32" bestFit="1" customWidth="1"/>
    <col min="9" max="9" width="12.85546875" style="32" customWidth="1"/>
    <col min="10" max="10" width="13.28515625" style="34" customWidth="1"/>
    <col min="11" max="12" width="11" style="53" bestFit="1" customWidth="1"/>
    <col min="13" max="13" width="10.7109375" style="53" customWidth="1"/>
    <col min="14" max="14" width="11.140625" style="53" customWidth="1"/>
    <col min="15" max="15" width="11" style="53" customWidth="1"/>
    <col min="16" max="16" width="11.85546875" style="53" customWidth="1"/>
    <col min="17" max="17" width="11.28515625" style="53" customWidth="1"/>
    <col min="18" max="18" width="10.7109375" style="53" customWidth="1"/>
    <col min="19" max="19" width="11.85546875" style="53" customWidth="1"/>
    <col min="20" max="20" width="11" style="53" customWidth="1"/>
    <col min="21" max="21" width="11.28515625" style="53" bestFit="1" customWidth="1"/>
    <col min="22" max="22" width="11" style="53" bestFit="1" customWidth="1"/>
    <col min="23" max="23" width="22.42578125" style="34" bestFit="1" customWidth="1"/>
    <col min="24" max="25" width="9.140625" style="34"/>
    <col min="26" max="1025" width="9.140625" style="32"/>
  </cols>
  <sheetData>
    <row r="1" spans="1:25" s="33" customFormat="1" ht="53.25" x14ac:dyDescent="0.25">
      <c r="A1" s="33" t="s">
        <v>74</v>
      </c>
      <c r="B1" s="33" t="s">
        <v>274</v>
      </c>
      <c r="C1" s="33" t="s">
        <v>260</v>
      </c>
      <c r="D1" s="33" t="s">
        <v>261</v>
      </c>
      <c r="E1" s="33" t="s">
        <v>262</v>
      </c>
      <c r="F1" s="33" t="s">
        <v>263</v>
      </c>
      <c r="G1" s="33" t="s">
        <v>264</v>
      </c>
      <c r="H1" s="33" t="s">
        <v>265</v>
      </c>
      <c r="I1" s="331" t="s">
        <v>317</v>
      </c>
      <c r="J1" s="36" t="s">
        <v>318</v>
      </c>
      <c r="K1" s="223" t="s">
        <v>2</v>
      </c>
      <c r="L1" s="223" t="s">
        <v>3</v>
      </c>
      <c r="M1" s="223" t="s">
        <v>40</v>
      </c>
      <c r="N1" s="223" t="s">
        <v>41</v>
      </c>
      <c r="O1" s="223" t="s">
        <v>6</v>
      </c>
      <c r="P1" s="223" t="s">
        <v>42</v>
      </c>
      <c r="Q1" s="223" t="s">
        <v>43</v>
      </c>
      <c r="R1" s="223" t="s">
        <v>9</v>
      </c>
      <c r="S1" s="223" t="s">
        <v>10</v>
      </c>
      <c r="T1" s="223" t="s">
        <v>11</v>
      </c>
      <c r="U1" s="223" t="s">
        <v>12</v>
      </c>
      <c r="V1" s="223" t="s">
        <v>13</v>
      </c>
      <c r="W1" s="36"/>
      <c r="X1" s="36"/>
      <c r="Y1" s="36"/>
    </row>
    <row r="2" spans="1:25" s="32" customFormat="1" ht="15.75" customHeight="1" x14ac:dyDescent="0.3">
      <c r="A2" s="536" t="s">
        <v>310</v>
      </c>
      <c r="B2" s="536"/>
      <c r="C2" s="536"/>
      <c r="D2" s="536"/>
      <c r="E2" s="536"/>
      <c r="F2" s="205"/>
      <c r="G2" s="59"/>
      <c r="H2" s="59"/>
      <c r="I2" s="59"/>
      <c r="J2" s="60"/>
      <c r="K2" s="61"/>
      <c r="L2" s="61"/>
      <c r="M2" s="62"/>
      <c r="N2" s="61"/>
      <c r="O2" s="61"/>
      <c r="P2" s="63"/>
      <c r="Q2" s="61"/>
      <c r="R2" s="61"/>
      <c r="S2" s="61"/>
      <c r="T2" s="61"/>
      <c r="U2" s="61"/>
      <c r="V2" s="61"/>
    </row>
    <row r="3" spans="1:25" s="32" customFormat="1" ht="15.75" customHeight="1" x14ac:dyDescent="0.25">
      <c r="A3" s="239"/>
      <c r="B3" s="241"/>
      <c r="C3" s="241"/>
      <c r="D3" s="502"/>
      <c r="E3" s="239"/>
      <c r="F3" s="239"/>
      <c r="G3" s="226"/>
      <c r="H3" s="226"/>
      <c r="I3" s="227"/>
      <c r="J3" s="501"/>
      <c r="K3" s="245"/>
      <c r="L3" s="61"/>
      <c r="M3" s="62"/>
      <c r="N3" s="61"/>
      <c r="O3" s="61"/>
      <c r="P3" s="63"/>
      <c r="Q3" s="61"/>
      <c r="R3" s="61"/>
      <c r="S3" s="61"/>
      <c r="T3" s="61"/>
      <c r="U3" s="61"/>
      <c r="V3" s="61"/>
    </row>
    <row r="4" spans="1:25" s="32" customFormat="1" ht="15.75" customHeight="1" x14ac:dyDescent="0.25">
      <c r="A4" s="241"/>
      <c r="B4" s="241"/>
      <c r="C4" s="241"/>
      <c r="D4" s="503"/>
      <c r="E4" s="239"/>
      <c r="F4" s="239"/>
      <c r="G4" s="226"/>
      <c r="H4" s="226"/>
      <c r="I4" s="227"/>
      <c r="J4" s="301"/>
      <c r="K4" s="257"/>
      <c r="L4" s="61"/>
      <c r="M4" s="62"/>
      <c r="N4" s="61"/>
      <c r="O4" s="61"/>
      <c r="P4" s="63"/>
      <c r="Q4" s="61"/>
      <c r="R4" s="61"/>
      <c r="S4" s="61"/>
      <c r="T4" s="61"/>
      <c r="U4" s="61"/>
      <c r="V4" s="61"/>
    </row>
    <row r="5" spans="1:25" s="32" customFormat="1" ht="15.75" customHeight="1" x14ac:dyDescent="0.25">
      <c r="A5" s="241"/>
      <c r="B5" s="241"/>
      <c r="C5" s="240"/>
      <c r="D5" s="504"/>
      <c r="E5" s="239"/>
      <c r="F5" s="239"/>
      <c r="G5" s="226"/>
      <c r="H5" s="226"/>
      <c r="I5" s="227"/>
      <c r="J5" s="301"/>
      <c r="K5" s="257"/>
      <c r="L5" s="61"/>
      <c r="M5" s="62"/>
      <c r="N5" s="61"/>
      <c r="O5" s="61"/>
      <c r="P5" s="63"/>
      <c r="Q5" s="61"/>
      <c r="R5" s="61"/>
      <c r="S5" s="61"/>
      <c r="T5" s="61"/>
      <c r="U5" s="61"/>
      <c r="V5" s="61"/>
    </row>
    <row r="6" spans="1:25" s="32" customFormat="1" ht="15.75" customHeight="1" x14ac:dyDescent="0.3">
      <c r="A6" s="455"/>
      <c r="B6" s="239"/>
      <c r="C6" s="205"/>
      <c r="D6" s="239"/>
      <c r="E6" s="239"/>
      <c r="F6" s="239"/>
      <c r="G6" s="226"/>
      <c r="H6" s="226"/>
      <c r="I6" s="227"/>
      <c r="J6" s="227"/>
      <c r="K6" s="230"/>
      <c r="L6" s="245"/>
      <c r="M6" s="62"/>
      <c r="N6" s="61"/>
      <c r="O6" s="61"/>
      <c r="P6" s="63"/>
      <c r="Q6" s="61"/>
      <c r="R6" s="61"/>
      <c r="S6" s="61"/>
      <c r="T6" s="61"/>
      <c r="U6" s="61"/>
      <c r="V6" s="61"/>
    </row>
    <row r="7" spans="1:25" s="32" customFormat="1" ht="12.75" customHeight="1" x14ac:dyDescent="0.2">
      <c r="A7" s="64"/>
      <c r="B7" s="65"/>
      <c r="C7" s="65"/>
      <c r="D7" s="204"/>
      <c r="E7" s="66"/>
      <c r="F7" s="66"/>
      <c r="G7" s="59"/>
      <c r="H7" s="59"/>
      <c r="I7" s="59"/>
      <c r="J7" s="60"/>
      <c r="K7" s="62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5" x14ac:dyDescent="0.25">
      <c r="A8" s="67"/>
      <c r="B8" s="68"/>
      <c r="C8" s="68"/>
      <c r="D8" s="89"/>
      <c r="E8" s="68"/>
      <c r="F8" s="68"/>
      <c r="G8" s="67"/>
      <c r="H8" s="67"/>
      <c r="I8" s="67"/>
      <c r="J8" s="69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5" s="32" customFormat="1" ht="12.75" customHeight="1" x14ac:dyDescent="0.25">
      <c r="A9" s="224"/>
      <c r="B9" s="224"/>
      <c r="C9" s="224"/>
      <c r="D9" s="225" t="s">
        <v>311</v>
      </c>
      <c r="E9" s="226"/>
      <c r="F9" s="226"/>
      <c r="G9" s="226"/>
      <c r="H9" s="226"/>
      <c r="I9" s="226"/>
      <c r="J9" s="227">
        <v>2628</v>
      </c>
      <c r="K9" s="228"/>
      <c r="L9" s="228"/>
      <c r="M9" s="228"/>
      <c r="N9" s="229"/>
      <c r="O9" s="228"/>
      <c r="P9" s="228"/>
      <c r="Q9" s="228"/>
      <c r="R9" s="228"/>
      <c r="S9" s="228"/>
      <c r="T9" s="228"/>
      <c r="U9" s="228"/>
      <c r="V9" s="230"/>
    </row>
    <row r="10" spans="1:25" s="351" customFormat="1" ht="16.5" customHeight="1" x14ac:dyDescent="0.25">
      <c r="A10" s="365"/>
      <c r="B10" s="365"/>
      <c r="C10" s="365"/>
      <c r="D10" s="347" t="s">
        <v>2</v>
      </c>
      <c r="E10" s="354"/>
      <c r="F10" s="354"/>
      <c r="G10" s="354"/>
      <c r="H10" s="354"/>
      <c r="I10" s="354"/>
      <c r="J10" s="355"/>
      <c r="K10" s="356"/>
      <c r="L10" s="356"/>
      <c r="M10" s="356"/>
      <c r="N10" s="348"/>
      <c r="O10" s="356"/>
      <c r="P10" s="356"/>
      <c r="Q10" s="356"/>
      <c r="R10" s="356"/>
      <c r="S10" s="356"/>
      <c r="T10" s="356"/>
      <c r="U10" s="356"/>
      <c r="V10" s="357"/>
    </row>
    <row r="11" spans="1:25" s="57" customFormat="1" ht="16.5" customHeight="1" x14ac:dyDescent="0.25">
      <c r="A11" s="231"/>
      <c r="B11" s="233"/>
      <c r="C11" s="520"/>
      <c r="D11" s="234"/>
      <c r="E11" s="235"/>
      <c r="F11" s="235"/>
      <c r="G11" s="235"/>
      <c r="H11" s="235"/>
      <c r="I11" s="497"/>
      <c r="J11" s="236"/>
      <c r="K11" s="519"/>
      <c r="L11" s="508"/>
      <c r="M11" s="237"/>
      <c r="N11" s="238"/>
      <c r="O11" s="237"/>
      <c r="P11" s="237"/>
      <c r="Q11" s="237"/>
      <c r="R11" s="237"/>
      <c r="S11" s="237"/>
      <c r="T11" s="237"/>
      <c r="U11" s="237"/>
      <c r="V11" s="237"/>
    </row>
    <row r="12" spans="1:25" s="57" customFormat="1" ht="16.5" customHeight="1" x14ac:dyDescent="0.25">
      <c r="A12" s="231"/>
      <c r="B12" s="233"/>
      <c r="C12" s="231"/>
      <c r="D12" s="234"/>
      <c r="E12" s="235"/>
      <c r="F12" s="235"/>
      <c r="G12" s="235"/>
      <c r="H12" s="235"/>
      <c r="I12" s="497"/>
      <c r="J12" s="236"/>
      <c r="K12" s="508"/>
      <c r="L12" s="507"/>
      <c r="M12" s="237"/>
      <c r="N12" s="447"/>
      <c r="O12" s="237"/>
      <c r="P12" s="237"/>
      <c r="Q12" s="237"/>
      <c r="R12" s="237"/>
      <c r="S12" s="237"/>
      <c r="T12" s="237"/>
      <c r="U12" s="237"/>
      <c r="V12" s="237"/>
    </row>
    <row r="13" spans="1:25" s="57" customFormat="1" ht="18.75" customHeight="1" x14ac:dyDescent="0.3">
      <c r="A13" s="455"/>
      <c r="B13" s="239"/>
      <c r="C13" s="205"/>
      <c r="D13" s="496"/>
      <c r="E13" s="239"/>
      <c r="F13" s="239"/>
      <c r="G13" s="226"/>
      <c r="H13" s="226"/>
      <c r="I13" s="227"/>
      <c r="J13" s="227"/>
      <c r="K13" s="245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</row>
    <row r="14" spans="1:25" s="57" customFormat="1" ht="18.75" customHeight="1" x14ac:dyDescent="0.3">
      <c r="A14" s="455"/>
      <c r="B14" s="239"/>
      <c r="C14" s="205"/>
      <c r="D14" s="496"/>
      <c r="E14" s="239"/>
      <c r="F14" s="239"/>
      <c r="G14" s="226"/>
      <c r="H14" s="226"/>
      <c r="I14" s="227"/>
      <c r="J14" s="227"/>
      <c r="K14" s="245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</row>
    <row r="15" spans="1:25" s="57" customFormat="1" ht="16.5" customHeight="1" x14ac:dyDescent="0.25">
      <c r="A15" s="239"/>
      <c r="B15" s="240"/>
      <c r="C15" s="399"/>
      <c r="D15" s="244"/>
      <c r="E15" s="226"/>
      <c r="F15" s="226"/>
      <c r="G15" s="226"/>
      <c r="H15" s="226"/>
      <c r="I15" s="226"/>
      <c r="J15" s="243"/>
      <c r="K15" s="230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</row>
    <row r="16" spans="1:25" s="57" customFormat="1" ht="13.5" customHeight="1" x14ac:dyDescent="0.25">
      <c r="A16" s="239"/>
      <c r="B16" s="240"/>
      <c r="C16" s="399"/>
      <c r="D16" s="242"/>
      <c r="E16" s="226"/>
      <c r="F16" s="226"/>
      <c r="G16" s="226"/>
      <c r="H16" s="226"/>
      <c r="I16" s="226"/>
      <c r="J16" s="243"/>
      <c r="K16" s="230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</row>
    <row r="17" spans="1:23" s="57" customFormat="1" ht="16.5" customHeight="1" x14ac:dyDescent="0.25">
      <c r="A17" s="241"/>
      <c r="B17" s="240"/>
      <c r="C17" s="241"/>
      <c r="D17" s="244"/>
      <c r="E17" s="226"/>
      <c r="F17" s="226"/>
      <c r="G17" s="226"/>
      <c r="H17" s="226"/>
      <c r="I17" s="260"/>
      <c r="J17" s="330"/>
      <c r="K17" s="245"/>
      <c r="L17" s="230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3" s="57" customFormat="1" ht="16.5" customHeight="1" x14ac:dyDescent="0.25">
      <c r="A18" s="241"/>
      <c r="B18" s="240"/>
      <c r="C18" s="241"/>
      <c r="D18" s="244"/>
      <c r="E18" s="226"/>
      <c r="F18" s="226"/>
      <c r="G18" s="226"/>
      <c r="H18" s="226"/>
      <c r="I18" s="404"/>
      <c r="J18" s="330"/>
      <c r="K18" s="230"/>
      <c r="L18" s="483"/>
      <c r="M18" s="228"/>
      <c r="N18" s="228"/>
      <c r="O18" s="228"/>
      <c r="P18" s="228"/>
      <c r="Q18" s="228"/>
      <c r="R18" s="228"/>
      <c r="S18" s="228"/>
      <c r="T18" s="228"/>
      <c r="U18" s="228"/>
      <c r="V18" s="228"/>
    </row>
    <row r="19" spans="1:23" s="57" customFormat="1" ht="16.5" customHeight="1" x14ac:dyDescent="0.25">
      <c r="A19" s="241"/>
      <c r="B19" s="240"/>
      <c r="C19" s="241"/>
      <c r="D19" s="242"/>
      <c r="E19" s="226"/>
      <c r="F19" s="226"/>
      <c r="G19" s="226"/>
      <c r="H19" s="226"/>
      <c r="I19" s="404"/>
      <c r="J19" s="330"/>
      <c r="K19" s="245"/>
      <c r="L19" s="480"/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  <row r="20" spans="1:23" s="57" customFormat="1" ht="16.5" customHeight="1" x14ac:dyDescent="0.25">
      <c r="A20" s="241"/>
      <c r="B20" s="240"/>
      <c r="C20" s="241"/>
      <c r="D20" s="242"/>
      <c r="E20" s="226"/>
      <c r="F20" s="226"/>
      <c r="G20" s="226"/>
      <c r="H20" s="226"/>
      <c r="I20" s="404"/>
      <c r="J20" s="330"/>
      <c r="K20" s="230"/>
      <c r="L20" s="245"/>
      <c r="M20" s="228"/>
      <c r="N20" s="228"/>
      <c r="O20" s="228"/>
      <c r="P20" s="228"/>
      <c r="Q20" s="228"/>
      <c r="R20" s="228"/>
      <c r="S20" s="228"/>
      <c r="T20" s="228"/>
      <c r="U20" s="228"/>
      <c r="V20" s="228"/>
    </row>
    <row r="21" spans="1:23" s="32" customFormat="1" ht="12.75" customHeight="1" x14ac:dyDescent="0.25">
      <c r="A21" s="239"/>
      <c r="B21" s="240"/>
      <c r="C21" s="399"/>
      <c r="D21" s="244"/>
      <c r="E21" s="226"/>
      <c r="F21" s="226"/>
      <c r="G21" s="226"/>
      <c r="H21" s="226"/>
      <c r="I21" s="404"/>
      <c r="J21" s="330"/>
      <c r="K21" s="230"/>
      <c r="L21" s="230"/>
      <c r="M21" s="228"/>
      <c r="N21" s="228"/>
      <c r="O21" s="228"/>
      <c r="P21" s="228"/>
      <c r="Q21" s="228"/>
      <c r="R21" s="228"/>
      <c r="S21" s="228"/>
      <c r="T21" s="228"/>
      <c r="U21" s="228"/>
      <c r="V21" s="228"/>
    </row>
    <row r="22" spans="1:23" ht="12.75" customHeight="1" x14ac:dyDescent="0.25">
      <c r="A22" s="239"/>
      <c r="B22" s="240"/>
      <c r="C22" s="399"/>
      <c r="D22" s="246"/>
      <c r="E22" s="247"/>
      <c r="F22" s="247"/>
      <c r="G22" s="248"/>
      <c r="H22" s="249"/>
      <c r="I22" s="405"/>
      <c r="J22" s="330"/>
      <c r="K22" s="250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</row>
    <row r="23" spans="1:23" ht="12.75" customHeight="1" x14ac:dyDescent="0.25">
      <c r="A23" s="239"/>
      <c r="B23" s="240"/>
      <c r="C23" s="240"/>
      <c r="D23" s="252"/>
      <c r="E23" s="247"/>
      <c r="F23" s="247"/>
      <c r="G23" s="249"/>
      <c r="H23" s="249"/>
      <c r="I23" s="405"/>
      <c r="J23" s="330"/>
      <c r="K23" s="250"/>
      <c r="L23" s="250"/>
      <c r="M23" s="257"/>
      <c r="N23" s="251"/>
      <c r="O23" s="251"/>
      <c r="P23" s="251"/>
      <c r="Q23" s="251"/>
      <c r="R23" s="251"/>
      <c r="S23" s="251"/>
      <c r="T23" s="251"/>
      <c r="U23" s="251"/>
      <c r="V23" s="251"/>
    </row>
    <row r="24" spans="1:23" ht="12.75" customHeight="1" x14ac:dyDescent="0.25">
      <c r="A24" s="239"/>
      <c r="B24" s="240"/>
      <c r="C24" s="240"/>
      <c r="D24" s="252"/>
      <c r="E24" s="247"/>
      <c r="F24" s="247"/>
      <c r="G24" s="249"/>
      <c r="H24" s="249"/>
      <c r="I24" s="434"/>
      <c r="J24" s="330"/>
      <c r="K24" s="250"/>
      <c r="L24" s="250"/>
      <c r="M24" s="251"/>
      <c r="N24" s="251"/>
      <c r="O24" s="251"/>
      <c r="P24" s="251"/>
      <c r="Q24" s="251"/>
      <c r="R24" s="251"/>
      <c r="S24" s="251"/>
      <c r="T24" s="251"/>
      <c r="U24" s="251"/>
      <c r="V24" s="251"/>
    </row>
    <row r="25" spans="1:23" ht="12.75" customHeight="1" x14ac:dyDescent="0.25">
      <c r="A25" s="239"/>
      <c r="B25" s="240"/>
      <c r="C25" s="240"/>
      <c r="D25" s="246"/>
      <c r="E25" s="247"/>
      <c r="F25" s="247"/>
      <c r="G25" s="249"/>
      <c r="H25" s="249"/>
      <c r="I25" s="456"/>
      <c r="J25" s="330"/>
      <c r="K25" s="435"/>
      <c r="L25" s="250"/>
      <c r="M25" s="251"/>
      <c r="N25" s="251"/>
      <c r="O25" s="251"/>
      <c r="P25" s="251"/>
      <c r="Q25" s="251"/>
      <c r="R25" s="251"/>
      <c r="S25" s="251"/>
      <c r="T25" s="251"/>
      <c r="U25" s="251"/>
      <c r="V25" s="251"/>
    </row>
    <row r="26" spans="1:23" ht="12.75" customHeight="1" x14ac:dyDescent="0.25">
      <c r="A26" s="239"/>
      <c r="B26" s="460"/>
      <c r="C26" s="240"/>
      <c r="D26" s="246"/>
      <c r="E26" s="247"/>
      <c r="F26" s="247"/>
      <c r="G26" s="249"/>
      <c r="H26" s="249"/>
      <c r="I26" s="405"/>
      <c r="J26" s="330"/>
      <c r="K26" s="250"/>
      <c r="L26" s="250"/>
      <c r="M26" s="251"/>
      <c r="N26" s="251"/>
      <c r="O26" s="251"/>
      <c r="P26" s="251"/>
      <c r="Q26" s="251"/>
      <c r="R26" s="251"/>
      <c r="S26" s="251"/>
      <c r="T26" s="251"/>
      <c r="U26" s="251"/>
      <c r="V26" s="251"/>
    </row>
    <row r="27" spans="1:23" ht="12.75" customHeight="1" x14ac:dyDescent="0.25">
      <c r="A27" s="239"/>
      <c r="B27" s="240"/>
      <c r="C27" s="399"/>
      <c r="D27" s="252"/>
      <c r="E27" s="247"/>
      <c r="F27" s="247"/>
      <c r="G27" s="248"/>
      <c r="H27" s="249"/>
      <c r="I27" s="405"/>
      <c r="J27" s="330"/>
      <c r="K27" s="250"/>
      <c r="L27" s="250"/>
      <c r="M27" s="251"/>
      <c r="N27" s="251"/>
      <c r="O27" s="251"/>
      <c r="P27" s="251"/>
      <c r="Q27" s="251"/>
      <c r="R27" s="251"/>
      <c r="S27" s="251"/>
      <c r="T27" s="251"/>
      <c r="U27" s="251"/>
      <c r="V27" s="251"/>
    </row>
    <row r="28" spans="1:23" ht="12.75" customHeight="1" x14ac:dyDescent="0.25">
      <c r="A28" s="239"/>
      <c r="B28" s="240"/>
      <c r="C28" s="399"/>
      <c r="D28" s="246"/>
      <c r="E28" s="247"/>
      <c r="F28" s="247"/>
      <c r="G28" s="248"/>
      <c r="H28" s="249"/>
      <c r="I28" s="405"/>
      <c r="J28" s="330"/>
      <c r="K28" s="250"/>
      <c r="L28" s="250"/>
      <c r="M28" s="251"/>
      <c r="N28" s="251"/>
      <c r="O28" s="251"/>
      <c r="P28" s="251"/>
      <c r="Q28" s="251"/>
      <c r="R28" s="251"/>
      <c r="S28" s="251"/>
      <c r="T28" s="251"/>
      <c r="U28" s="251"/>
      <c r="V28" s="251"/>
    </row>
    <row r="29" spans="1:23" ht="12.75" customHeight="1" x14ac:dyDescent="0.25">
      <c r="A29" s="239"/>
      <c r="B29" s="240"/>
      <c r="C29" s="515"/>
      <c r="D29" s="528" t="s">
        <v>281</v>
      </c>
      <c r="E29" s="247">
        <v>64</v>
      </c>
      <c r="F29" s="247"/>
      <c r="G29" s="249">
        <v>149</v>
      </c>
      <c r="H29" s="249"/>
      <c r="I29" s="405"/>
      <c r="J29" s="330"/>
      <c r="K29" s="250"/>
      <c r="L29" s="250"/>
      <c r="M29" s="251"/>
      <c r="N29" s="251"/>
      <c r="O29" s="251"/>
      <c r="P29" s="251"/>
      <c r="Q29" s="251"/>
      <c r="R29" s="251"/>
      <c r="S29" s="251"/>
      <c r="T29" s="251"/>
      <c r="U29" s="251"/>
      <c r="V29" s="251"/>
    </row>
    <row r="30" spans="1:23" ht="12.75" customHeight="1" x14ac:dyDescent="0.25">
      <c r="A30" s="239"/>
      <c r="B30" s="240"/>
      <c r="C30" s="240"/>
      <c r="D30" s="252"/>
      <c r="E30" s="247"/>
      <c r="F30" s="247"/>
      <c r="G30" s="249"/>
      <c r="H30" s="249"/>
      <c r="I30" s="405"/>
      <c r="J30" s="330"/>
      <c r="K30" s="250"/>
      <c r="L30" s="250"/>
      <c r="M30" s="251"/>
      <c r="N30" s="251"/>
      <c r="O30" s="251"/>
      <c r="P30" s="251"/>
      <c r="Q30" s="251"/>
      <c r="R30" s="251"/>
      <c r="S30" s="251"/>
      <c r="T30" s="251"/>
      <c r="U30" s="251"/>
      <c r="V30" s="251"/>
    </row>
    <row r="31" spans="1:23" ht="12.75" customHeight="1" x14ac:dyDescent="0.25">
      <c r="A31" s="239"/>
      <c r="B31" s="240"/>
      <c r="C31" s="240"/>
      <c r="D31" s="253"/>
      <c r="E31" s="247"/>
      <c r="F31" s="247"/>
      <c r="G31" s="249"/>
      <c r="H31" s="249"/>
      <c r="I31" s="405"/>
      <c r="J31" s="330"/>
      <c r="K31" s="257"/>
      <c r="L31" s="250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34">
        <f>SUM(I11:J34)</f>
        <v>0</v>
      </c>
    </row>
    <row r="32" spans="1:23" ht="12.75" customHeight="1" x14ac:dyDescent="0.25">
      <c r="A32" s="239"/>
      <c r="B32" s="240"/>
      <c r="C32" s="240"/>
      <c r="D32" s="253"/>
      <c r="E32" s="247"/>
      <c r="F32" s="247"/>
      <c r="G32" s="248"/>
      <c r="H32" s="249"/>
      <c r="I32" s="405"/>
      <c r="J32" s="330"/>
      <c r="K32" s="250"/>
      <c r="L32" s="250"/>
      <c r="M32" s="251"/>
      <c r="N32" s="251"/>
      <c r="O32" s="251"/>
      <c r="P32" s="251"/>
      <c r="Q32" s="251"/>
      <c r="R32" s="251"/>
      <c r="S32" s="251"/>
      <c r="T32" s="251"/>
      <c r="U32" s="251"/>
      <c r="V32" s="251"/>
    </row>
    <row r="33" spans="1:25" ht="12.75" customHeight="1" x14ac:dyDescent="0.25">
      <c r="A33" s="239"/>
      <c r="B33" s="240"/>
      <c r="C33" s="399"/>
      <c r="D33" s="311"/>
      <c r="E33" s="247"/>
      <c r="F33" s="247"/>
      <c r="G33" s="249"/>
      <c r="H33" s="249"/>
      <c r="I33" s="405"/>
      <c r="J33" s="330"/>
      <c r="K33" s="250"/>
      <c r="L33" s="250"/>
      <c r="M33" s="251"/>
      <c r="N33" s="251"/>
      <c r="O33" s="251"/>
      <c r="P33" s="251"/>
      <c r="Q33" s="251"/>
      <c r="R33" s="251"/>
      <c r="S33" s="251"/>
      <c r="T33" s="251"/>
      <c r="U33" s="251"/>
      <c r="V33" s="251"/>
    </row>
    <row r="34" spans="1:25" ht="12.75" customHeight="1" x14ac:dyDescent="0.25">
      <c r="A34" s="239"/>
      <c r="B34" s="240"/>
      <c r="C34" s="399"/>
      <c r="D34" s="246"/>
      <c r="E34" s="247"/>
      <c r="F34" s="247"/>
      <c r="G34" s="248"/>
      <c r="H34" s="249"/>
      <c r="I34" s="405"/>
      <c r="J34" s="330"/>
      <c r="K34" s="250"/>
      <c r="L34" s="250"/>
      <c r="M34" s="251"/>
      <c r="N34" s="251"/>
      <c r="O34" s="251"/>
      <c r="P34" s="251"/>
      <c r="Q34" s="251"/>
      <c r="R34" s="251"/>
      <c r="S34" s="251"/>
      <c r="T34" s="251"/>
      <c r="U34" s="251"/>
      <c r="V34" s="251"/>
    </row>
    <row r="35" spans="1:25" s="351" customFormat="1" ht="15.75" customHeight="1" x14ac:dyDescent="0.25">
      <c r="A35" s="336"/>
      <c r="B35" s="336"/>
      <c r="C35" s="336"/>
      <c r="D35" s="359" t="s">
        <v>3</v>
      </c>
      <c r="E35" s="363"/>
      <c r="F35" s="363"/>
      <c r="G35" s="364"/>
      <c r="H35" s="362">
        <f>SUM(H13:H34)</f>
        <v>0</v>
      </c>
      <c r="I35" s="493"/>
      <c r="J35" s="489"/>
      <c r="K35" s="358"/>
      <c r="L35" s="358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50"/>
      <c r="X35" s="350"/>
      <c r="Y35" s="350"/>
    </row>
    <row r="36" spans="1:25" ht="12.75" customHeight="1" x14ac:dyDescent="0.25">
      <c r="A36" s="433"/>
      <c r="B36" s="240"/>
      <c r="C36" s="241"/>
      <c r="D36" s="255"/>
      <c r="E36" s="247"/>
      <c r="F36" s="247"/>
      <c r="G36" s="249"/>
      <c r="H36" s="249"/>
      <c r="I36" s="243"/>
      <c r="J36" s="330"/>
      <c r="K36" s="250"/>
      <c r="L36" s="456"/>
      <c r="M36" s="250"/>
      <c r="N36" s="251"/>
      <c r="O36" s="251"/>
      <c r="P36" s="251"/>
      <c r="Q36" s="251"/>
      <c r="R36" s="251"/>
      <c r="S36" s="251"/>
      <c r="T36" s="251"/>
      <c r="U36" s="251"/>
      <c r="V36" s="251"/>
    </row>
    <row r="37" spans="1:25" ht="12.75" customHeight="1" x14ac:dyDescent="0.25">
      <c r="A37" s="433"/>
      <c r="B37" s="240"/>
      <c r="C37" s="241"/>
      <c r="D37" s="255"/>
      <c r="E37" s="247"/>
      <c r="F37" s="247"/>
      <c r="G37" s="249"/>
      <c r="H37" s="249"/>
      <c r="I37" s="405"/>
      <c r="J37" s="330"/>
      <c r="K37" s="250"/>
      <c r="L37" s="250"/>
      <c r="M37" s="250"/>
      <c r="N37" s="251"/>
      <c r="O37" s="251"/>
      <c r="P37" s="251"/>
      <c r="Q37" s="251"/>
      <c r="R37" s="251"/>
      <c r="S37" s="251"/>
      <c r="T37" s="251"/>
      <c r="U37" s="251"/>
      <c r="V37" s="251"/>
    </row>
    <row r="38" spans="1:25" ht="12.75" customHeight="1" x14ac:dyDescent="0.25">
      <c r="A38" s="433"/>
      <c r="B38" s="240"/>
      <c r="C38" s="241"/>
      <c r="D38" s="256"/>
      <c r="E38" s="247"/>
      <c r="F38" s="247"/>
      <c r="G38" s="249"/>
      <c r="H38" s="249"/>
      <c r="I38" s="243"/>
      <c r="J38" s="330"/>
      <c r="K38" s="250"/>
      <c r="L38" s="250"/>
      <c r="M38" s="250"/>
      <c r="N38" s="251"/>
      <c r="O38" s="251"/>
      <c r="P38" s="251"/>
      <c r="Q38" s="251"/>
      <c r="R38" s="251"/>
      <c r="S38" s="251"/>
      <c r="T38" s="251"/>
      <c r="U38" s="251"/>
      <c r="V38" s="251"/>
    </row>
    <row r="39" spans="1:25" ht="12.75" customHeight="1" x14ac:dyDescent="0.25">
      <c r="A39" s="239"/>
      <c r="B39" s="240"/>
      <c r="C39" s="241"/>
      <c r="D39" s="256"/>
      <c r="E39" s="247"/>
      <c r="F39" s="247"/>
      <c r="G39" s="249"/>
      <c r="H39" s="249"/>
      <c r="I39" s="405"/>
      <c r="J39" s="330"/>
      <c r="K39" s="251"/>
      <c r="L39" s="250"/>
      <c r="M39" s="250"/>
      <c r="N39" s="251"/>
      <c r="O39" s="251"/>
      <c r="P39" s="251"/>
      <c r="Q39" s="251"/>
      <c r="R39" s="251"/>
      <c r="S39" s="251"/>
      <c r="T39" s="251"/>
      <c r="U39" s="251"/>
      <c r="V39" s="251"/>
    </row>
    <row r="40" spans="1:25" ht="12.75" customHeight="1" x14ac:dyDescent="0.25">
      <c r="A40" s="239"/>
      <c r="B40" s="240"/>
      <c r="C40" s="399"/>
      <c r="D40" s="486"/>
      <c r="E40" s="247"/>
      <c r="F40" s="247"/>
      <c r="G40" s="249"/>
      <c r="H40" s="249"/>
      <c r="I40" s="405"/>
      <c r="J40" s="330"/>
      <c r="K40" s="257"/>
      <c r="L40" s="257"/>
      <c r="M40" s="250"/>
      <c r="N40" s="251"/>
      <c r="O40" s="251"/>
      <c r="P40" s="251"/>
      <c r="Q40" s="251"/>
      <c r="R40" s="251"/>
      <c r="S40" s="251"/>
      <c r="T40" s="251"/>
      <c r="U40" s="251"/>
      <c r="V40" s="251"/>
    </row>
    <row r="41" spans="1:25" ht="12.75" customHeight="1" x14ac:dyDescent="0.25">
      <c r="A41" s="239"/>
      <c r="B41" s="240"/>
      <c r="C41" s="399"/>
      <c r="D41" s="256"/>
      <c r="E41" s="247"/>
      <c r="F41" s="247"/>
      <c r="G41" s="249"/>
      <c r="H41" s="249"/>
      <c r="I41" s="405"/>
      <c r="J41" s="330"/>
      <c r="K41" s="251"/>
      <c r="L41" s="250"/>
      <c r="M41" s="304"/>
      <c r="N41" s="251"/>
      <c r="O41" s="251"/>
      <c r="P41" s="251"/>
      <c r="Q41" s="251"/>
      <c r="R41" s="251"/>
      <c r="S41" s="251"/>
      <c r="T41" s="251"/>
      <c r="U41" s="251"/>
      <c r="V41" s="251"/>
    </row>
    <row r="42" spans="1:25" ht="12.75" customHeight="1" x14ac:dyDescent="0.25">
      <c r="A42" s="239"/>
      <c r="B42" s="240"/>
      <c r="C42" s="241"/>
      <c r="D42" s="255"/>
      <c r="E42" s="247"/>
      <c r="F42" s="247"/>
      <c r="G42" s="249"/>
      <c r="H42" s="249"/>
      <c r="I42" s="435"/>
      <c r="J42" s="330"/>
      <c r="K42" s="251"/>
      <c r="L42" s="250"/>
      <c r="M42" s="250"/>
      <c r="N42" s="251"/>
      <c r="O42" s="251"/>
      <c r="P42" s="251"/>
      <c r="Q42" s="251"/>
      <c r="R42" s="251"/>
      <c r="S42" s="251"/>
      <c r="T42" s="251"/>
      <c r="U42" s="251"/>
      <c r="V42" s="251"/>
    </row>
    <row r="43" spans="1:25" ht="12.75" customHeight="1" x14ac:dyDescent="0.25">
      <c r="A43" s="239"/>
      <c r="B43" s="240"/>
      <c r="C43" s="241"/>
      <c r="D43" s="255"/>
      <c r="E43" s="247"/>
      <c r="F43" s="247"/>
      <c r="G43" s="249"/>
      <c r="H43" s="249"/>
      <c r="I43" s="456"/>
      <c r="J43" s="330"/>
      <c r="K43" s="435"/>
      <c r="L43" s="257"/>
      <c r="M43" s="250"/>
      <c r="N43" s="251"/>
      <c r="O43" s="251"/>
      <c r="P43" s="251"/>
      <c r="Q43" s="251"/>
      <c r="R43" s="251"/>
      <c r="S43" s="251"/>
      <c r="T43" s="251"/>
      <c r="U43" s="251"/>
      <c r="V43" s="251"/>
    </row>
    <row r="44" spans="1:25" ht="12.75" customHeight="1" x14ac:dyDescent="0.25">
      <c r="A44" s="239"/>
      <c r="B44" s="240"/>
      <c r="C44" s="241"/>
      <c r="D44" s="256"/>
      <c r="E44" s="247"/>
      <c r="F44" s="247"/>
      <c r="G44" s="249"/>
      <c r="H44" s="249"/>
      <c r="I44" s="405"/>
      <c r="J44" s="330"/>
      <c r="K44" s="258"/>
      <c r="L44" s="250"/>
      <c r="M44" s="250"/>
      <c r="N44" s="251"/>
      <c r="O44" s="251"/>
      <c r="P44" s="251"/>
      <c r="Q44" s="251"/>
      <c r="R44" s="251"/>
      <c r="S44" s="251"/>
      <c r="T44" s="251"/>
      <c r="U44" s="251"/>
      <c r="V44" s="251"/>
    </row>
    <row r="45" spans="1:25" ht="12.75" customHeight="1" x14ac:dyDescent="0.25">
      <c r="A45" s="239"/>
      <c r="B45" s="240"/>
      <c r="C45" s="240"/>
      <c r="D45" s="259"/>
      <c r="E45" s="226"/>
      <c r="F45" s="226"/>
      <c r="G45" s="226"/>
      <c r="H45" s="226"/>
      <c r="I45" s="404"/>
      <c r="J45" s="227"/>
      <c r="K45" s="228"/>
      <c r="L45" s="250"/>
      <c r="M45" s="250"/>
      <c r="N45" s="230"/>
      <c r="O45" s="230"/>
      <c r="P45" s="230"/>
      <c r="Q45" s="228"/>
      <c r="R45" s="228"/>
      <c r="S45" s="228"/>
      <c r="T45" s="228"/>
      <c r="U45" s="228"/>
      <c r="V45" s="228"/>
    </row>
    <row r="46" spans="1:25" ht="12.75" customHeight="1" x14ac:dyDescent="0.25">
      <c r="A46" s="239"/>
      <c r="B46" s="240"/>
      <c r="C46" s="399"/>
      <c r="D46" s="261"/>
      <c r="E46" s="226"/>
      <c r="F46" s="226"/>
      <c r="G46" s="226"/>
      <c r="H46" s="226"/>
      <c r="I46" s="404"/>
      <c r="J46" s="227"/>
      <c r="K46" s="228"/>
      <c r="L46" s="441"/>
      <c r="M46" s="494"/>
      <c r="N46" s="230"/>
      <c r="O46" s="230"/>
      <c r="P46" s="230"/>
      <c r="Q46" s="228"/>
      <c r="R46" s="228"/>
      <c r="S46" s="228"/>
      <c r="T46" s="228"/>
      <c r="U46" s="228"/>
      <c r="V46" s="228"/>
    </row>
    <row r="47" spans="1:25" ht="12.75" customHeight="1" x14ac:dyDescent="0.25">
      <c r="A47" s="239"/>
      <c r="B47" s="240"/>
      <c r="C47" s="399"/>
      <c r="D47" s="259"/>
      <c r="E47" s="226"/>
      <c r="F47" s="226"/>
      <c r="G47" s="226"/>
      <c r="H47" s="226"/>
      <c r="I47" s="404"/>
      <c r="J47" s="227"/>
      <c r="K47" s="228"/>
      <c r="L47" s="250"/>
      <c r="M47" s="250"/>
      <c r="N47" s="230"/>
      <c r="O47" s="230"/>
      <c r="P47" s="230"/>
      <c r="Q47" s="228"/>
      <c r="R47" s="228"/>
      <c r="S47" s="228"/>
      <c r="T47" s="228"/>
      <c r="U47" s="228"/>
      <c r="V47" s="228"/>
    </row>
    <row r="48" spans="1:25" ht="12.75" customHeight="1" x14ac:dyDescent="0.25">
      <c r="A48" s="239"/>
      <c r="B48" s="240"/>
      <c r="C48" s="240"/>
      <c r="D48" s="261"/>
      <c r="E48" s="226"/>
      <c r="F48" s="226"/>
      <c r="G48" s="226"/>
      <c r="H48" s="226"/>
      <c r="I48" s="404"/>
      <c r="J48" s="227"/>
      <c r="K48" s="228"/>
      <c r="L48" s="250"/>
      <c r="M48" s="250"/>
      <c r="N48" s="230"/>
      <c r="O48" s="230"/>
      <c r="P48" s="230"/>
      <c r="Q48" s="228"/>
      <c r="R48" s="228"/>
      <c r="S48" s="228"/>
      <c r="T48" s="228"/>
      <c r="U48" s="228"/>
      <c r="V48" s="228"/>
    </row>
    <row r="49" spans="1:25" ht="12.75" customHeight="1" x14ac:dyDescent="0.25">
      <c r="A49" s="239"/>
      <c r="B49" s="240"/>
      <c r="C49" s="240"/>
      <c r="D49" s="261"/>
      <c r="E49" s="226"/>
      <c r="F49" s="226"/>
      <c r="G49" s="226"/>
      <c r="H49" s="226"/>
      <c r="I49" s="260"/>
      <c r="J49" s="227"/>
      <c r="K49" s="228"/>
      <c r="L49" s="250"/>
      <c r="M49" s="250"/>
      <c r="N49" s="250"/>
      <c r="O49" s="257"/>
      <c r="P49" s="230"/>
      <c r="Q49" s="228"/>
      <c r="R49" s="228"/>
      <c r="S49" s="228"/>
      <c r="T49" s="228"/>
      <c r="U49" s="228"/>
      <c r="V49" s="228"/>
    </row>
    <row r="50" spans="1:25" ht="12.75" customHeight="1" x14ac:dyDescent="0.25">
      <c r="A50" s="239"/>
      <c r="B50" s="240"/>
      <c r="C50" s="240"/>
      <c r="D50" s="259"/>
      <c r="E50" s="226"/>
      <c r="F50" s="226"/>
      <c r="G50" s="226"/>
      <c r="H50" s="226"/>
      <c r="I50" s="260"/>
      <c r="J50" s="227"/>
      <c r="K50" s="228"/>
      <c r="L50" s="250"/>
      <c r="M50" s="250"/>
      <c r="N50" s="257"/>
      <c r="O50" s="230"/>
      <c r="P50" s="230"/>
      <c r="Q50" s="228"/>
      <c r="R50" s="228"/>
      <c r="S50" s="228"/>
      <c r="T50" s="228"/>
      <c r="U50" s="228"/>
      <c r="V50" s="228"/>
    </row>
    <row r="51" spans="1:25" ht="12.75" customHeight="1" x14ac:dyDescent="0.25">
      <c r="A51" s="239"/>
      <c r="B51" s="240"/>
      <c r="C51" s="240"/>
      <c r="D51" s="259"/>
      <c r="E51" s="226"/>
      <c r="F51" s="226"/>
      <c r="G51" s="226"/>
      <c r="H51" s="226"/>
      <c r="I51" s="404"/>
      <c r="J51" s="227"/>
      <c r="K51" s="228"/>
      <c r="L51" s="250"/>
      <c r="M51" s="250"/>
      <c r="N51" s="230"/>
      <c r="O51" s="230"/>
      <c r="P51" s="230"/>
      <c r="Q51" s="228"/>
      <c r="R51" s="228"/>
      <c r="S51" s="228"/>
      <c r="T51" s="228"/>
      <c r="U51" s="228"/>
      <c r="V51" s="228"/>
    </row>
    <row r="52" spans="1:25" ht="12.75" customHeight="1" x14ac:dyDescent="0.25">
      <c r="A52" s="239"/>
      <c r="B52" s="240"/>
      <c r="C52" s="399"/>
      <c r="D52" s="261"/>
      <c r="E52" s="226"/>
      <c r="F52" s="226"/>
      <c r="G52" s="226"/>
      <c r="H52" s="226"/>
      <c r="I52" s="260"/>
      <c r="J52" s="227"/>
      <c r="K52" s="228"/>
      <c r="L52" s="250"/>
      <c r="M52" s="250"/>
      <c r="N52" s="230"/>
      <c r="O52" s="230"/>
      <c r="P52" s="230"/>
      <c r="Q52" s="228"/>
      <c r="R52" s="228"/>
      <c r="S52" s="228"/>
      <c r="T52" s="228"/>
      <c r="U52" s="228"/>
      <c r="V52" s="228"/>
    </row>
    <row r="53" spans="1:25" ht="12.75" customHeight="1" x14ac:dyDescent="0.25">
      <c r="A53" s="239"/>
      <c r="B53" s="240"/>
      <c r="C53" s="399"/>
      <c r="D53" s="259"/>
      <c r="E53" s="226"/>
      <c r="F53" s="226"/>
      <c r="G53" s="226"/>
      <c r="H53" s="226"/>
      <c r="I53" s="404"/>
      <c r="J53" s="227"/>
      <c r="K53" s="228"/>
      <c r="L53" s="250"/>
      <c r="M53" s="250"/>
      <c r="N53" s="230"/>
      <c r="O53" s="230"/>
      <c r="P53" s="230"/>
      <c r="Q53" s="228"/>
      <c r="R53" s="228"/>
      <c r="S53" s="228"/>
      <c r="T53" s="228"/>
      <c r="U53" s="228"/>
      <c r="V53" s="228"/>
    </row>
    <row r="54" spans="1:25" ht="12.75" customHeight="1" x14ac:dyDescent="0.25">
      <c r="A54" s="239"/>
      <c r="B54" s="240"/>
      <c r="C54" s="241"/>
      <c r="D54" s="261"/>
      <c r="E54" s="226"/>
      <c r="F54" s="226"/>
      <c r="G54" s="226"/>
      <c r="H54" s="226"/>
      <c r="I54" s="260"/>
      <c r="J54" s="227"/>
      <c r="K54" s="228"/>
      <c r="L54" s="230"/>
      <c r="M54" s="230"/>
      <c r="N54" s="230"/>
      <c r="O54" s="230"/>
      <c r="P54" s="230"/>
      <c r="Q54" s="228"/>
      <c r="R54" s="228"/>
      <c r="S54" s="228"/>
      <c r="T54" s="228"/>
      <c r="U54" s="228"/>
      <c r="V54" s="228"/>
      <c r="W54" s="34">
        <f>SUM(I36:J54)</f>
        <v>0</v>
      </c>
    </row>
    <row r="55" spans="1:25" ht="12.75" customHeight="1" x14ac:dyDescent="0.25">
      <c r="A55" s="239"/>
      <c r="B55" s="240"/>
      <c r="C55" s="241"/>
      <c r="D55" s="259"/>
      <c r="E55" s="226"/>
      <c r="F55" s="226"/>
      <c r="G55" s="226"/>
      <c r="H55" s="226"/>
      <c r="I55" s="404"/>
      <c r="J55" s="227"/>
      <c r="K55" s="228"/>
      <c r="L55" s="230"/>
      <c r="M55" s="230"/>
      <c r="N55" s="230"/>
      <c r="O55" s="230"/>
      <c r="P55" s="230"/>
      <c r="Q55" s="228"/>
      <c r="R55" s="228"/>
      <c r="S55" s="228"/>
      <c r="T55" s="228"/>
      <c r="U55" s="228"/>
      <c r="V55" s="228"/>
    </row>
    <row r="56" spans="1:25" ht="12.75" customHeight="1" x14ac:dyDescent="0.25">
      <c r="A56" s="239"/>
      <c r="B56" s="240"/>
      <c r="C56" s="241"/>
      <c r="D56" s="259"/>
      <c r="E56" s="226"/>
      <c r="F56" s="226"/>
      <c r="G56" s="226"/>
      <c r="H56" s="226"/>
      <c r="I56" s="404"/>
      <c r="J56" s="227"/>
      <c r="K56" s="230"/>
      <c r="L56" s="230"/>
      <c r="M56" s="230"/>
      <c r="N56" s="230"/>
      <c r="O56" s="230"/>
      <c r="P56" s="230"/>
      <c r="Q56" s="228"/>
      <c r="R56" s="228"/>
      <c r="S56" s="228"/>
      <c r="T56" s="228"/>
      <c r="U56" s="228"/>
      <c r="V56" s="228"/>
    </row>
    <row r="57" spans="1:25" s="351" customFormat="1" ht="15.75" customHeight="1" x14ac:dyDescent="0.25">
      <c r="A57" s="336"/>
      <c r="B57" s="336"/>
      <c r="C57" s="336"/>
      <c r="D57" s="359" t="s">
        <v>40</v>
      </c>
      <c r="E57" s="360"/>
      <c r="F57" s="360"/>
      <c r="G57" s="361"/>
      <c r="H57" s="362">
        <f>SUM(H36:H56)</f>
        <v>0</v>
      </c>
      <c r="I57" s="362"/>
      <c r="J57" s="490"/>
      <c r="K57" s="349"/>
      <c r="L57" s="358"/>
      <c r="M57" s="358"/>
      <c r="N57" s="358"/>
      <c r="O57" s="358"/>
      <c r="P57" s="358"/>
      <c r="Q57" s="349"/>
      <c r="R57" s="349"/>
      <c r="S57" s="349"/>
      <c r="T57" s="349"/>
      <c r="U57" s="349"/>
      <c r="V57" s="349"/>
      <c r="W57" s="350"/>
      <c r="X57" s="350"/>
      <c r="Y57" s="350"/>
    </row>
    <row r="58" spans="1:25" s="32" customFormat="1" ht="12.75" customHeight="1" x14ac:dyDescent="0.25">
      <c r="A58" s="239"/>
      <c r="B58" s="241"/>
      <c r="C58" s="399"/>
      <c r="D58" s="263"/>
      <c r="E58" s="226"/>
      <c r="F58" s="226"/>
      <c r="G58" s="226"/>
      <c r="H58" s="226"/>
      <c r="I58" s="260"/>
      <c r="J58" s="227"/>
      <c r="K58" s="228"/>
      <c r="L58" s="264"/>
      <c r="M58" s="245"/>
      <c r="N58" s="230"/>
      <c r="O58" s="230"/>
      <c r="P58" s="230"/>
      <c r="Q58" s="230"/>
      <c r="R58" s="230"/>
      <c r="S58" s="230"/>
      <c r="T58" s="230"/>
      <c r="U58" s="230"/>
      <c r="V58" s="228"/>
    </row>
    <row r="59" spans="1:25" s="32" customFormat="1" ht="12.75" customHeight="1" x14ac:dyDescent="0.25">
      <c r="A59" s="239"/>
      <c r="B59" s="241"/>
      <c r="C59" s="399"/>
      <c r="D59" s="265"/>
      <c r="E59" s="226"/>
      <c r="F59" s="226"/>
      <c r="G59" s="226"/>
      <c r="H59" s="226"/>
      <c r="I59" s="432"/>
      <c r="J59" s="227"/>
      <c r="K59" s="228"/>
      <c r="L59" s="264"/>
      <c r="M59" s="230"/>
      <c r="N59" s="245"/>
      <c r="O59" s="230"/>
      <c r="P59" s="230"/>
      <c r="Q59" s="230"/>
      <c r="R59" s="230"/>
      <c r="S59" s="230"/>
      <c r="T59" s="230"/>
      <c r="U59" s="230"/>
      <c r="V59" s="228"/>
    </row>
    <row r="60" spans="1:25" s="32" customFormat="1" ht="12.75" customHeight="1" x14ac:dyDescent="0.25">
      <c r="A60" s="239"/>
      <c r="B60" s="241"/>
      <c r="C60" s="241"/>
      <c r="D60" s="263"/>
      <c r="E60" s="226"/>
      <c r="F60" s="226"/>
      <c r="G60" s="226"/>
      <c r="H60" s="226"/>
      <c r="I60" s="260"/>
      <c r="J60" s="227"/>
      <c r="K60" s="228"/>
      <c r="L60" s="264"/>
      <c r="M60" s="230"/>
      <c r="N60" s="230"/>
      <c r="O60" s="230"/>
      <c r="P60" s="230"/>
      <c r="Q60" s="230"/>
      <c r="R60" s="230"/>
      <c r="S60" s="230"/>
      <c r="T60" s="230"/>
      <c r="U60" s="230"/>
      <c r="V60" s="228"/>
    </row>
    <row r="61" spans="1:25" s="32" customFormat="1" ht="12.75" customHeight="1" x14ac:dyDescent="0.25">
      <c r="A61" s="239"/>
      <c r="B61" s="241"/>
      <c r="C61" s="241"/>
      <c r="D61" s="263"/>
      <c r="E61" s="226"/>
      <c r="F61" s="226"/>
      <c r="G61" s="226"/>
      <c r="H61" s="226"/>
      <c r="I61" s="260"/>
      <c r="J61" s="227"/>
      <c r="K61" s="228"/>
      <c r="L61" s="264"/>
      <c r="M61" s="230"/>
      <c r="N61" s="230"/>
      <c r="O61" s="230"/>
      <c r="P61" s="230"/>
      <c r="Q61" s="230"/>
      <c r="R61" s="230"/>
      <c r="S61" s="230"/>
      <c r="T61" s="230"/>
      <c r="U61" s="230"/>
      <c r="V61" s="228"/>
    </row>
    <row r="62" spans="1:25" s="32" customFormat="1" ht="12.75" customHeight="1" x14ac:dyDescent="0.25">
      <c r="A62" s="239"/>
      <c r="B62" s="241"/>
      <c r="C62" s="241"/>
      <c r="D62" s="265"/>
      <c r="E62" s="226"/>
      <c r="F62" s="226"/>
      <c r="G62" s="226"/>
      <c r="H62" s="226"/>
      <c r="I62" s="404"/>
      <c r="J62" s="227"/>
      <c r="K62" s="228"/>
      <c r="L62" s="264"/>
      <c r="M62" s="230"/>
      <c r="N62" s="230"/>
      <c r="O62" s="230"/>
      <c r="P62" s="230"/>
      <c r="Q62" s="230"/>
      <c r="R62" s="230"/>
      <c r="S62" s="230"/>
      <c r="T62" s="230"/>
      <c r="U62" s="230"/>
      <c r="V62" s="228"/>
    </row>
    <row r="63" spans="1:25" s="32" customFormat="1" ht="12.75" customHeight="1" x14ac:dyDescent="0.25">
      <c r="A63" s="239"/>
      <c r="B63" s="241"/>
      <c r="C63" s="241"/>
      <c r="D63" s="265"/>
      <c r="E63" s="226"/>
      <c r="F63" s="226"/>
      <c r="G63" s="226"/>
      <c r="H63" s="226"/>
      <c r="I63" s="404"/>
      <c r="J63" s="227"/>
      <c r="K63" s="228"/>
      <c r="L63" s="266"/>
      <c r="M63" s="230"/>
      <c r="N63" s="230"/>
      <c r="O63" s="230"/>
      <c r="P63" s="230"/>
      <c r="Q63" s="230"/>
      <c r="R63" s="230"/>
      <c r="S63" s="230"/>
      <c r="T63" s="230"/>
      <c r="U63" s="230"/>
      <c r="V63" s="228"/>
    </row>
    <row r="64" spans="1:25" s="32" customFormat="1" ht="12.75" customHeight="1" x14ac:dyDescent="0.25">
      <c r="A64" s="239"/>
      <c r="B64" s="241"/>
      <c r="C64" s="515"/>
      <c r="D64" s="263" t="s">
        <v>285</v>
      </c>
      <c r="E64" s="226">
        <v>30</v>
      </c>
      <c r="F64" s="226"/>
      <c r="G64" s="226"/>
      <c r="H64" s="226"/>
      <c r="I64" s="260"/>
      <c r="J64" s="227">
        <v>3480</v>
      </c>
      <c r="K64" s="228"/>
      <c r="L64" s="264"/>
      <c r="M64" s="230">
        <v>3480</v>
      </c>
      <c r="N64" s="230"/>
      <c r="O64" s="230"/>
      <c r="P64" s="230"/>
      <c r="Q64" s="230"/>
      <c r="R64" s="230"/>
      <c r="S64" s="230"/>
      <c r="T64" s="230"/>
      <c r="U64" s="230"/>
      <c r="V64" s="228"/>
    </row>
    <row r="65" spans="1:75" s="32" customFormat="1" ht="12.75" customHeight="1" x14ac:dyDescent="0.25">
      <c r="A65" s="239"/>
      <c r="B65" s="241"/>
      <c r="C65" s="399"/>
      <c r="D65" s="265"/>
      <c r="E65" s="226"/>
      <c r="F65" s="226"/>
      <c r="G65" s="226"/>
      <c r="H65" s="226"/>
      <c r="I65" s="404"/>
      <c r="J65" s="227"/>
      <c r="K65" s="228"/>
      <c r="L65" s="266"/>
      <c r="M65" s="230"/>
      <c r="N65" s="230"/>
      <c r="O65" s="230"/>
      <c r="P65" s="230"/>
      <c r="Q65" s="230"/>
      <c r="R65" s="230"/>
      <c r="S65" s="230"/>
      <c r="T65" s="230"/>
      <c r="U65" s="230"/>
      <c r="V65" s="228"/>
    </row>
    <row r="66" spans="1:75" s="32" customFormat="1" ht="12.75" customHeight="1" x14ac:dyDescent="0.25">
      <c r="A66" s="239"/>
      <c r="B66" s="241"/>
      <c r="C66" s="241"/>
      <c r="D66" s="263"/>
      <c r="E66" s="226"/>
      <c r="F66" s="226"/>
      <c r="G66" s="226"/>
      <c r="H66" s="226"/>
      <c r="I66" s="260"/>
      <c r="J66" s="227"/>
      <c r="K66" s="228"/>
      <c r="L66" s="264"/>
      <c r="M66" s="230"/>
      <c r="N66" s="230"/>
      <c r="O66" s="230"/>
      <c r="P66" s="230"/>
      <c r="Q66" s="230"/>
      <c r="R66" s="230"/>
      <c r="S66" s="230"/>
      <c r="T66" s="230"/>
      <c r="U66" s="230"/>
      <c r="V66" s="228"/>
    </row>
    <row r="67" spans="1:75" s="32" customFormat="1" ht="12.75" customHeight="1" x14ac:dyDescent="0.25">
      <c r="A67" s="239"/>
      <c r="B67" s="241"/>
      <c r="C67" s="241"/>
      <c r="D67" s="263"/>
      <c r="E67" s="226"/>
      <c r="F67" s="226"/>
      <c r="G67" s="226"/>
      <c r="H67" s="226"/>
      <c r="I67" s="404"/>
      <c r="J67" s="227"/>
      <c r="K67" s="228"/>
      <c r="L67" s="382"/>
      <c r="M67" s="230"/>
      <c r="N67" s="230"/>
      <c r="O67" s="230"/>
      <c r="P67" s="230"/>
      <c r="Q67" s="230"/>
      <c r="R67" s="230"/>
      <c r="S67" s="230"/>
      <c r="T67" s="230"/>
      <c r="U67" s="230"/>
      <c r="V67" s="228"/>
    </row>
    <row r="68" spans="1:75" s="32" customFormat="1" ht="12.75" customHeight="1" x14ac:dyDescent="0.25">
      <c r="A68" s="239"/>
      <c r="B68" s="241"/>
      <c r="C68" s="241"/>
      <c r="D68" s="265"/>
      <c r="E68" s="226"/>
      <c r="F68" s="226"/>
      <c r="G68" s="226"/>
      <c r="H68" s="226"/>
      <c r="I68" s="260"/>
      <c r="J68" s="227"/>
      <c r="K68" s="505"/>
      <c r="L68" s="264"/>
      <c r="M68" s="230"/>
      <c r="N68" s="230"/>
      <c r="O68" s="230"/>
      <c r="P68" s="230"/>
      <c r="Q68" s="230"/>
      <c r="R68" s="230"/>
      <c r="S68" s="230"/>
      <c r="T68" s="230"/>
      <c r="U68" s="230"/>
      <c r="V68" s="228"/>
    </row>
    <row r="69" spans="1:75" s="32" customFormat="1" ht="12.75" customHeight="1" x14ac:dyDescent="0.25">
      <c r="A69" s="239"/>
      <c r="B69" s="241"/>
      <c r="C69" s="515"/>
      <c r="D69" s="516"/>
      <c r="E69" s="226"/>
      <c r="F69" s="226"/>
      <c r="G69" s="226"/>
      <c r="H69" s="226"/>
      <c r="I69" s="437"/>
      <c r="J69" s="227"/>
      <c r="K69" s="228"/>
      <c r="L69" s="264"/>
      <c r="M69" s="230"/>
      <c r="N69" s="230"/>
      <c r="O69" s="230"/>
      <c r="P69" s="230"/>
      <c r="Q69" s="230"/>
      <c r="R69" s="230"/>
      <c r="S69" s="230"/>
      <c r="T69" s="230"/>
      <c r="U69" s="230"/>
      <c r="V69" s="228"/>
    </row>
    <row r="70" spans="1:75" s="32" customFormat="1" ht="12.75" customHeight="1" x14ac:dyDescent="0.25">
      <c r="A70" s="239"/>
      <c r="B70" s="241"/>
      <c r="C70" s="399"/>
      <c r="D70" s="263"/>
      <c r="E70" s="226"/>
      <c r="F70" s="226"/>
      <c r="G70" s="226"/>
      <c r="H70" s="226"/>
      <c r="I70" s="506"/>
      <c r="J70" s="227"/>
      <c r="K70" s="228"/>
      <c r="L70" s="264"/>
      <c r="M70" s="230"/>
      <c r="N70" s="230"/>
      <c r="O70" s="230"/>
      <c r="P70" s="230"/>
      <c r="Q70" s="230"/>
      <c r="R70" s="230"/>
      <c r="S70" s="230"/>
      <c r="T70" s="230"/>
      <c r="U70" s="230"/>
      <c r="V70" s="228"/>
    </row>
    <row r="71" spans="1:75" s="32" customFormat="1" ht="12.75" customHeight="1" x14ac:dyDescent="0.25">
      <c r="A71" s="239"/>
      <c r="B71" s="241"/>
      <c r="C71" s="399"/>
      <c r="D71" s="265"/>
      <c r="E71" s="226"/>
      <c r="F71" s="226"/>
      <c r="G71" s="226"/>
      <c r="H71" s="226"/>
      <c r="I71" s="404"/>
      <c r="J71" s="227"/>
      <c r="K71" s="228"/>
      <c r="L71" s="264"/>
      <c r="M71" s="230"/>
      <c r="N71" s="230"/>
      <c r="O71" s="230"/>
      <c r="P71" s="230"/>
      <c r="Q71" s="230"/>
      <c r="R71" s="230"/>
      <c r="S71" s="230"/>
      <c r="T71" s="230"/>
      <c r="U71" s="230"/>
      <c r="V71" s="228"/>
    </row>
    <row r="72" spans="1:75" s="32" customFormat="1" ht="12.75" customHeight="1" x14ac:dyDescent="0.25">
      <c r="A72" s="240"/>
      <c r="B72" s="241"/>
      <c r="C72" s="241"/>
      <c r="D72" s="263"/>
      <c r="E72" s="226"/>
      <c r="F72" s="226"/>
      <c r="G72" s="226"/>
      <c r="H72" s="226"/>
      <c r="I72" s="260"/>
      <c r="J72" s="227"/>
      <c r="K72" s="228"/>
      <c r="L72" s="266"/>
      <c r="M72" s="245"/>
      <c r="N72" s="230"/>
      <c r="O72" s="230"/>
      <c r="P72" s="230"/>
      <c r="Q72" s="230"/>
      <c r="R72" s="230"/>
      <c r="S72" s="230"/>
      <c r="T72" s="230"/>
      <c r="U72" s="230"/>
      <c r="V72" s="228"/>
    </row>
    <row r="73" spans="1:75" s="222" customFormat="1" ht="12.75" customHeight="1" x14ac:dyDescent="0.25">
      <c r="A73" s="240"/>
      <c r="B73" s="240"/>
      <c r="C73" s="240"/>
      <c r="D73" s="263"/>
      <c r="E73" s="267"/>
      <c r="F73" s="267"/>
      <c r="G73" s="267"/>
      <c r="H73" s="267"/>
      <c r="I73" s="406"/>
      <c r="J73" s="366"/>
      <c r="K73" s="268"/>
      <c r="L73" s="269"/>
      <c r="M73" s="270"/>
      <c r="N73" s="270"/>
      <c r="O73" s="270"/>
      <c r="P73" s="270"/>
      <c r="Q73" s="270"/>
      <c r="R73" s="270"/>
      <c r="S73" s="270"/>
      <c r="T73" s="270"/>
      <c r="U73" s="270"/>
      <c r="V73" s="268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</row>
    <row r="74" spans="1:75" s="222" customFormat="1" ht="12.75" customHeight="1" x14ac:dyDescent="0.25">
      <c r="A74" s="240"/>
      <c r="B74" s="240"/>
      <c r="C74" s="240"/>
      <c r="D74" s="265"/>
      <c r="E74" s="267"/>
      <c r="F74" s="267"/>
      <c r="G74" s="267"/>
      <c r="H74" s="267"/>
      <c r="I74" s="495"/>
      <c r="J74" s="366"/>
      <c r="K74" s="268"/>
      <c r="L74" s="269"/>
      <c r="M74" s="442"/>
      <c r="N74" s="270"/>
      <c r="O74" s="270"/>
      <c r="P74" s="270"/>
      <c r="Q74" s="270"/>
      <c r="R74" s="270"/>
      <c r="S74" s="270"/>
      <c r="T74" s="270"/>
      <c r="U74" s="270"/>
      <c r="V74" s="268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</row>
    <row r="75" spans="1:75" s="222" customFormat="1" ht="13.5" customHeight="1" x14ac:dyDescent="0.25">
      <c r="A75" s="240"/>
      <c r="B75" s="240"/>
      <c r="C75" s="240"/>
      <c r="D75" s="265"/>
      <c r="E75" s="267"/>
      <c r="F75" s="267"/>
      <c r="G75" s="267"/>
      <c r="H75" s="267"/>
      <c r="I75" s="406"/>
      <c r="J75" s="366"/>
      <c r="K75" s="268"/>
      <c r="L75" s="269"/>
      <c r="M75" s="270"/>
      <c r="N75" s="270"/>
      <c r="O75" s="270"/>
      <c r="P75" s="270"/>
      <c r="Q75" s="270"/>
      <c r="R75" s="270"/>
      <c r="S75" s="270"/>
      <c r="T75" s="270"/>
      <c r="U75" s="270"/>
      <c r="V75" s="268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</row>
    <row r="76" spans="1:75" s="222" customFormat="1" ht="12.75" customHeight="1" x14ac:dyDescent="0.25">
      <c r="A76" s="240"/>
      <c r="B76" s="240"/>
      <c r="C76" s="399"/>
      <c r="D76" s="263"/>
      <c r="E76" s="267"/>
      <c r="F76" s="267"/>
      <c r="G76" s="267"/>
      <c r="H76" s="267"/>
      <c r="I76" s="406"/>
      <c r="J76" s="366"/>
      <c r="K76" s="268"/>
      <c r="L76" s="269"/>
      <c r="M76" s="270"/>
      <c r="N76" s="270"/>
      <c r="O76" s="270"/>
      <c r="P76" s="270"/>
      <c r="Q76" s="270"/>
      <c r="R76" s="270"/>
      <c r="S76" s="270"/>
      <c r="T76" s="270"/>
      <c r="U76" s="270"/>
      <c r="V76" s="268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</row>
    <row r="77" spans="1:75" s="222" customFormat="1" ht="12.75" customHeight="1" x14ac:dyDescent="0.25">
      <c r="A77" s="240"/>
      <c r="B77" s="240"/>
      <c r="C77" s="399"/>
      <c r="D77" s="265"/>
      <c r="E77" s="267"/>
      <c r="F77" s="267"/>
      <c r="G77" s="267"/>
      <c r="H77" s="267"/>
      <c r="I77" s="406"/>
      <c r="J77" s="366"/>
      <c r="K77" s="268"/>
      <c r="L77" s="269"/>
      <c r="M77" s="442"/>
      <c r="N77" s="270"/>
      <c r="O77" s="270"/>
      <c r="P77" s="270"/>
      <c r="Q77" s="270"/>
      <c r="R77" s="270"/>
      <c r="S77" s="270"/>
      <c r="T77" s="270"/>
      <c r="U77" s="270"/>
      <c r="V77" s="268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</row>
    <row r="78" spans="1:75" s="32" customFormat="1" ht="12.75" customHeight="1" x14ac:dyDescent="0.25">
      <c r="A78" s="240"/>
      <c r="B78" s="241"/>
      <c r="C78" s="240"/>
      <c r="D78" s="263"/>
      <c r="E78" s="226"/>
      <c r="F78" s="226"/>
      <c r="G78" s="226"/>
      <c r="H78" s="226"/>
      <c r="I78" s="404"/>
      <c r="J78" s="227"/>
      <c r="K78" s="245"/>
      <c r="L78" s="266"/>
      <c r="M78" s="230"/>
      <c r="N78" s="230"/>
      <c r="O78" s="245"/>
      <c r="P78" s="230"/>
      <c r="Q78" s="230"/>
      <c r="R78" s="230"/>
      <c r="S78" s="230"/>
      <c r="T78" s="230"/>
      <c r="U78" s="230"/>
      <c r="V78" s="228"/>
    </row>
    <row r="79" spans="1:75" s="32" customFormat="1" ht="12.75" customHeight="1" x14ac:dyDescent="0.25">
      <c r="A79" s="241"/>
      <c r="B79" s="241"/>
      <c r="C79" s="240"/>
      <c r="D79" s="263"/>
      <c r="E79" s="226"/>
      <c r="F79" s="226"/>
      <c r="G79" s="226"/>
      <c r="H79" s="226"/>
      <c r="I79" s="437"/>
      <c r="J79" s="227"/>
      <c r="K79" s="228"/>
      <c r="L79" s="266"/>
      <c r="M79" s="245"/>
      <c r="N79" s="480"/>
      <c r="O79" s="230"/>
      <c r="P79" s="230"/>
      <c r="Q79" s="230"/>
      <c r="R79" s="230"/>
      <c r="S79" s="230"/>
      <c r="T79" s="230"/>
      <c r="U79" s="230"/>
      <c r="V79" s="228"/>
    </row>
    <row r="80" spans="1:75" s="32" customFormat="1" ht="12.75" customHeight="1" x14ac:dyDescent="0.25">
      <c r="A80" s="241"/>
      <c r="B80" s="241"/>
      <c r="C80" s="240"/>
      <c r="D80" s="265"/>
      <c r="E80" s="226"/>
      <c r="F80" s="226"/>
      <c r="G80" s="226"/>
      <c r="H80" s="226"/>
      <c r="I80" s="432"/>
      <c r="J80" s="227"/>
      <c r="K80" s="228"/>
      <c r="L80" s="266"/>
      <c r="M80" s="245"/>
      <c r="N80" s="230"/>
      <c r="O80" s="230"/>
      <c r="P80" s="230"/>
      <c r="Q80" s="230"/>
      <c r="R80" s="230"/>
      <c r="S80" s="230"/>
      <c r="T80" s="230"/>
      <c r="U80" s="230"/>
      <c r="V80" s="228"/>
    </row>
    <row r="81" spans="1:25" s="32" customFormat="1" ht="12.75" customHeight="1" x14ac:dyDescent="0.25">
      <c r="A81" s="241"/>
      <c r="B81" s="241"/>
      <c r="C81" s="240"/>
      <c r="D81" s="265"/>
      <c r="E81" s="226"/>
      <c r="F81" s="226"/>
      <c r="G81" s="226"/>
      <c r="H81" s="226"/>
      <c r="I81" s="436"/>
      <c r="J81" s="227"/>
      <c r="K81" s="228"/>
      <c r="L81" s="266"/>
      <c r="M81" s="230"/>
      <c r="N81" s="230"/>
      <c r="O81" s="230"/>
      <c r="P81" s="230"/>
      <c r="Q81" s="230"/>
      <c r="R81" s="230"/>
      <c r="S81" s="230"/>
      <c r="T81" s="230"/>
      <c r="U81" s="230"/>
      <c r="V81" s="228"/>
      <c r="W81" s="34">
        <f>SUM(I58:J83)</f>
        <v>3480</v>
      </c>
    </row>
    <row r="82" spans="1:25" s="32" customFormat="1" ht="12.75" customHeight="1" x14ac:dyDescent="0.25">
      <c r="A82" s="241"/>
      <c r="B82" s="241"/>
      <c r="C82" s="399"/>
      <c r="D82" s="263"/>
      <c r="E82" s="226"/>
      <c r="F82" s="226"/>
      <c r="G82" s="226"/>
      <c r="H82" s="226"/>
      <c r="I82" s="436"/>
      <c r="J82" s="227"/>
      <c r="K82" s="228"/>
      <c r="L82" s="266"/>
      <c r="M82" s="245"/>
      <c r="N82" s="230"/>
      <c r="O82" s="230"/>
      <c r="P82" s="230"/>
      <c r="Q82" s="230"/>
      <c r="R82" s="230"/>
      <c r="S82" s="230"/>
      <c r="T82" s="230"/>
      <c r="U82" s="230"/>
      <c r="V82" s="228"/>
    </row>
    <row r="83" spans="1:25" s="32" customFormat="1" ht="12.75" customHeight="1" x14ac:dyDescent="0.25">
      <c r="A83" s="241"/>
      <c r="B83" s="241"/>
      <c r="C83" s="399"/>
      <c r="D83" s="516"/>
      <c r="E83" s="226"/>
      <c r="F83" s="226"/>
      <c r="G83" s="226"/>
      <c r="H83" s="226"/>
      <c r="I83" s="436"/>
      <c r="J83" s="227"/>
      <c r="K83" s="228"/>
      <c r="L83" s="266"/>
      <c r="M83" s="230"/>
      <c r="N83" s="230"/>
      <c r="O83" s="230"/>
      <c r="P83" s="230"/>
      <c r="Q83" s="245"/>
      <c r="R83" s="230"/>
      <c r="S83" s="230"/>
      <c r="T83" s="230"/>
      <c r="U83" s="230"/>
      <c r="V83" s="228"/>
    </row>
    <row r="84" spans="1:25" s="351" customFormat="1" ht="15.75" x14ac:dyDescent="0.25">
      <c r="A84" s="336"/>
      <c r="B84" s="336"/>
      <c r="C84" s="336"/>
      <c r="D84" s="347" t="s">
        <v>41</v>
      </c>
      <c r="E84" s="348"/>
      <c r="F84" s="348"/>
      <c r="G84" s="348"/>
      <c r="H84" s="347">
        <f>SUM(H58:H83)</f>
        <v>0</v>
      </c>
      <c r="I84" s="348"/>
      <c r="J84" s="367"/>
      <c r="K84" s="349"/>
      <c r="L84" s="358"/>
      <c r="M84" s="358"/>
      <c r="N84" s="358"/>
      <c r="O84" s="358"/>
      <c r="P84" s="358"/>
      <c r="Q84" s="349"/>
      <c r="R84" s="349"/>
      <c r="S84" s="349"/>
      <c r="T84" s="349"/>
      <c r="U84" s="349"/>
      <c r="V84" s="349"/>
      <c r="W84" s="350"/>
      <c r="X84" s="350"/>
      <c r="Y84" s="350"/>
    </row>
    <row r="85" spans="1:25" s="57" customFormat="1" ht="15.75" x14ac:dyDescent="0.25">
      <c r="A85" s="241"/>
      <c r="B85" s="241"/>
      <c r="C85" s="241"/>
      <c r="D85" s="274"/>
      <c r="E85" s="273"/>
      <c r="F85" s="273"/>
      <c r="G85" s="273"/>
      <c r="H85" s="273"/>
      <c r="I85" s="440"/>
      <c r="J85" s="368"/>
      <c r="K85" s="276"/>
      <c r="L85" s="273"/>
      <c r="M85" s="277"/>
      <c r="N85" s="277"/>
      <c r="O85" s="485"/>
      <c r="P85" s="277"/>
      <c r="Q85" s="276"/>
      <c r="R85" s="276"/>
      <c r="S85" s="276"/>
      <c r="T85" s="276"/>
      <c r="U85" s="276"/>
      <c r="V85" s="276"/>
      <c r="W85" s="58"/>
      <c r="X85" s="58"/>
      <c r="Y85" s="58"/>
    </row>
    <row r="86" spans="1:25" s="57" customFormat="1" ht="15.75" x14ac:dyDescent="0.25">
      <c r="A86" s="241"/>
      <c r="B86" s="241"/>
      <c r="C86" s="241"/>
      <c r="D86" s="274"/>
      <c r="E86" s="273"/>
      <c r="F86" s="273"/>
      <c r="G86" s="273"/>
      <c r="H86" s="273"/>
      <c r="I86" s="275"/>
      <c r="J86" s="368"/>
      <c r="K86" s="276"/>
      <c r="L86" s="273"/>
      <c r="M86" s="277"/>
      <c r="N86" s="281"/>
      <c r="O86" s="277"/>
      <c r="P86" s="277"/>
      <c r="Q86" s="276"/>
      <c r="R86" s="276"/>
      <c r="S86" s="276"/>
      <c r="T86" s="276"/>
      <c r="U86" s="276"/>
      <c r="V86" s="276"/>
      <c r="W86" s="58"/>
      <c r="X86" s="58"/>
      <c r="Y86" s="58"/>
    </row>
    <row r="87" spans="1:25" s="57" customFormat="1" ht="15" customHeight="1" x14ac:dyDescent="0.25">
      <c r="A87" s="241"/>
      <c r="B87" s="241"/>
      <c r="C87" s="241"/>
      <c r="D87" s="278"/>
      <c r="E87" s="273"/>
      <c r="F87" s="273"/>
      <c r="G87" s="273"/>
      <c r="H87" s="273"/>
      <c r="I87" s="439"/>
      <c r="J87" s="368"/>
      <c r="K87" s="276"/>
      <c r="L87" s="273"/>
      <c r="M87" s="281"/>
      <c r="N87" s="277"/>
      <c r="O87" s="277"/>
      <c r="P87" s="277"/>
      <c r="Q87" s="276"/>
      <c r="R87" s="276"/>
      <c r="S87" s="276"/>
      <c r="T87" s="276"/>
      <c r="U87" s="276"/>
      <c r="V87" s="276"/>
      <c r="W87" s="58"/>
      <c r="X87" s="58"/>
      <c r="Y87" s="58"/>
    </row>
    <row r="88" spans="1:25" s="32" customFormat="1" ht="12.75" customHeight="1" x14ac:dyDescent="0.25">
      <c r="A88" s="241"/>
      <c r="B88" s="241"/>
      <c r="C88" s="515"/>
      <c r="D88" s="516" t="s">
        <v>312</v>
      </c>
      <c r="E88" s="226"/>
      <c r="F88" s="226"/>
      <c r="G88" s="226"/>
      <c r="H88" s="226"/>
      <c r="I88" s="436"/>
      <c r="J88" s="227">
        <v>250</v>
      </c>
      <c r="K88" s="228"/>
      <c r="L88" s="266"/>
      <c r="M88" s="230"/>
      <c r="N88" s="230">
        <v>250</v>
      </c>
      <c r="O88" s="230"/>
      <c r="P88" s="230"/>
      <c r="Q88" s="230"/>
      <c r="R88" s="230"/>
      <c r="S88" s="230"/>
      <c r="T88" s="230"/>
      <c r="U88" s="230"/>
      <c r="V88" s="228"/>
      <c r="W88" s="34"/>
    </row>
    <row r="89" spans="1:25" s="57" customFormat="1" ht="15.75" x14ac:dyDescent="0.25">
      <c r="A89" s="241"/>
      <c r="B89" s="241"/>
      <c r="C89" s="399"/>
      <c r="D89" s="274"/>
      <c r="E89" s="273"/>
      <c r="F89" s="273"/>
      <c r="G89" s="273"/>
      <c r="H89" s="273"/>
      <c r="I89" s="275"/>
      <c r="J89" s="368"/>
      <c r="K89" s="277"/>
      <c r="L89" s="273"/>
      <c r="M89" s="277"/>
      <c r="N89" s="277"/>
      <c r="O89" s="277"/>
      <c r="P89" s="277"/>
      <c r="Q89" s="276"/>
      <c r="R89" s="276"/>
      <c r="S89" s="276"/>
      <c r="T89" s="276"/>
      <c r="U89" s="276"/>
      <c r="V89" s="276"/>
      <c r="W89" s="58"/>
      <c r="X89" s="58"/>
      <c r="Y89" s="58"/>
    </row>
    <row r="90" spans="1:25" s="57" customFormat="1" ht="15.75" x14ac:dyDescent="0.25">
      <c r="A90" s="241"/>
      <c r="B90" s="241"/>
      <c r="C90" s="399"/>
      <c r="D90" s="279"/>
      <c r="E90" s="273"/>
      <c r="F90" s="273"/>
      <c r="G90" s="273"/>
      <c r="H90" s="273"/>
      <c r="I90" s="275"/>
      <c r="J90" s="368"/>
      <c r="K90" s="276"/>
      <c r="L90" s="273"/>
      <c r="M90" s="277"/>
      <c r="N90" s="277"/>
      <c r="O90" s="277"/>
      <c r="P90" s="277"/>
      <c r="Q90" s="276"/>
      <c r="R90" s="276"/>
      <c r="S90" s="276"/>
      <c r="T90" s="276"/>
      <c r="U90" s="276"/>
      <c r="V90" s="276"/>
      <c r="W90" s="58"/>
      <c r="X90" s="58"/>
      <c r="Y90" s="58"/>
    </row>
    <row r="91" spans="1:25" s="57" customFormat="1" ht="15.75" x14ac:dyDescent="0.25">
      <c r="A91" s="241"/>
      <c r="B91" s="241"/>
      <c r="C91" s="240"/>
      <c r="D91" s="274"/>
      <c r="E91" s="273"/>
      <c r="F91" s="273"/>
      <c r="G91" s="273"/>
      <c r="H91" s="273"/>
      <c r="I91" s="275"/>
      <c r="J91" s="368"/>
      <c r="K91" s="276"/>
      <c r="L91" s="438"/>
      <c r="M91" s="277"/>
      <c r="N91" s="277"/>
      <c r="O91" s="277"/>
      <c r="P91" s="277"/>
      <c r="Q91" s="276"/>
      <c r="R91" s="276"/>
      <c r="S91" s="276"/>
      <c r="T91" s="276"/>
      <c r="U91" s="276"/>
      <c r="V91" s="276"/>
      <c r="W91" s="58"/>
      <c r="X91" s="58"/>
      <c r="Y91" s="58"/>
    </row>
    <row r="92" spans="1:25" s="57" customFormat="1" ht="15.75" x14ac:dyDescent="0.25">
      <c r="A92" s="241"/>
      <c r="B92" s="241"/>
      <c r="C92" s="240"/>
      <c r="D92" s="274"/>
      <c r="E92" s="273"/>
      <c r="F92" s="273"/>
      <c r="G92" s="273"/>
      <c r="H92" s="273"/>
      <c r="I92" s="275"/>
      <c r="J92" s="368"/>
      <c r="K92" s="510"/>
      <c r="L92" s="509"/>
      <c r="M92" s="277"/>
      <c r="N92" s="277"/>
      <c r="O92" s="277"/>
      <c r="P92" s="277"/>
      <c r="Q92" s="276"/>
      <c r="R92" s="276"/>
      <c r="S92" s="276"/>
      <c r="T92" s="276"/>
      <c r="U92" s="276"/>
      <c r="V92" s="276"/>
      <c r="W92" s="58"/>
      <c r="X92" s="58"/>
      <c r="Y92" s="58"/>
    </row>
    <row r="93" spans="1:25" s="57" customFormat="1" ht="15.75" x14ac:dyDescent="0.25">
      <c r="A93" s="241"/>
      <c r="B93" s="241"/>
      <c r="C93" s="241"/>
      <c r="D93" s="278"/>
      <c r="E93" s="273"/>
      <c r="F93" s="273"/>
      <c r="G93" s="273"/>
      <c r="H93" s="273"/>
      <c r="I93" s="275"/>
      <c r="J93" s="368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58"/>
      <c r="X93" s="58"/>
      <c r="Y93" s="58"/>
    </row>
    <row r="94" spans="1:25" s="57" customFormat="1" ht="15.75" x14ac:dyDescent="0.25">
      <c r="A94" s="241"/>
      <c r="B94" s="241"/>
      <c r="C94" s="515"/>
      <c r="D94" s="274"/>
      <c r="E94" s="517"/>
      <c r="F94" s="273"/>
      <c r="G94" s="273"/>
      <c r="H94" s="273"/>
      <c r="I94" s="275"/>
      <c r="J94" s="368"/>
      <c r="K94" s="276"/>
      <c r="L94" s="510"/>
      <c r="M94" s="277"/>
      <c r="N94" s="277"/>
      <c r="O94" s="281"/>
      <c r="P94" s="277"/>
      <c r="Q94" s="276"/>
      <c r="R94" s="276"/>
      <c r="S94" s="276"/>
      <c r="T94" s="276"/>
      <c r="U94" s="276"/>
      <c r="V94" s="276"/>
      <c r="W94" s="58"/>
      <c r="X94" s="58"/>
      <c r="Y94" s="58"/>
    </row>
    <row r="95" spans="1:25" s="57" customFormat="1" ht="15.75" x14ac:dyDescent="0.25">
      <c r="A95" s="241"/>
      <c r="B95" s="241"/>
      <c r="C95" s="399"/>
      <c r="D95" s="274"/>
      <c r="E95" s="273"/>
      <c r="F95" s="273"/>
      <c r="G95" s="273"/>
      <c r="H95" s="273"/>
      <c r="I95" s="275"/>
      <c r="J95" s="368"/>
      <c r="K95" s="276"/>
      <c r="L95" s="266"/>
      <c r="M95" s="266"/>
      <c r="N95" s="277"/>
      <c r="O95" s="277"/>
      <c r="P95" s="277"/>
      <c r="Q95" s="277"/>
      <c r="R95" s="277"/>
      <c r="S95" s="277"/>
      <c r="T95" s="276"/>
      <c r="U95" s="276"/>
      <c r="V95" s="276"/>
      <c r="W95" s="58"/>
      <c r="X95" s="58"/>
      <c r="Y95" s="58"/>
    </row>
    <row r="96" spans="1:25" s="57" customFormat="1" ht="15.75" x14ac:dyDescent="0.25">
      <c r="A96" s="241"/>
      <c r="B96" s="241"/>
      <c r="C96" s="399"/>
      <c r="D96" s="279"/>
      <c r="E96" s="273"/>
      <c r="F96" s="273"/>
      <c r="G96" s="273"/>
      <c r="H96" s="273"/>
      <c r="I96" s="275"/>
      <c r="J96" s="368"/>
      <c r="K96" s="276"/>
      <c r="L96" s="266"/>
      <c r="M96" s="266"/>
      <c r="N96" s="277"/>
      <c r="O96" s="277"/>
      <c r="P96" s="277"/>
      <c r="Q96" s="277"/>
      <c r="R96" s="277"/>
      <c r="S96" s="277"/>
      <c r="T96" s="276"/>
      <c r="U96" s="276"/>
      <c r="V96" s="276"/>
      <c r="W96" s="58"/>
      <c r="X96" s="58"/>
      <c r="Y96" s="58"/>
    </row>
    <row r="97" spans="1:25" s="57" customFormat="1" ht="15.75" x14ac:dyDescent="0.25">
      <c r="A97" s="241"/>
      <c r="B97" s="241"/>
      <c r="C97" s="241"/>
      <c r="D97" s="280"/>
      <c r="E97" s="273"/>
      <c r="F97" s="273"/>
      <c r="G97" s="273"/>
      <c r="H97" s="273"/>
      <c r="I97" s="275"/>
      <c r="J97" s="368"/>
      <c r="K97" s="510"/>
      <c r="L97" s="438"/>
      <c r="M97" s="277"/>
      <c r="N97" s="281"/>
      <c r="O97" s="277"/>
      <c r="P97" s="277"/>
      <c r="Q97" s="277"/>
      <c r="R97" s="277"/>
      <c r="S97" s="277"/>
      <c r="T97" s="276"/>
      <c r="U97" s="276"/>
      <c r="V97" s="276"/>
      <c r="W97" s="58"/>
      <c r="X97" s="58"/>
      <c r="Y97" s="58"/>
    </row>
    <row r="98" spans="1:25" s="57" customFormat="1" ht="15.75" x14ac:dyDescent="0.25">
      <c r="A98" s="241"/>
      <c r="B98" s="241"/>
      <c r="C98" s="241"/>
      <c r="D98" s="280"/>
      <c r="E98" s="273"/>
      <c r="F98" s="273"/>
      <c r="G98" s="273"/>
      <c r="H98" s="273"/>
      <c r="I98" s="438"/>
      <c r="J98" s="368"/>
      <c r="K98" s="463"/>
      <c r="L98" s="438"/>
      <c r="M98" s="277"/>
      <c r="N98" s="277"/>
      <c r="O98" s="277"/>
      <c r="P98" s="277"/>
      <c r="Q98" s="277"/>
      <c r="R98" s="277"/>
      <c r="S98" s="277"/>
      <c r="T98" s="276"/>
      <c r="U98" s="276"/>
      <c r="V98" s="276"/>
      <c r="W98" s="58"/>
      <c r="X98" s="58"/>
      <c r="Y98" s="58"/>
    </row>
    <row r="99" spans="1:25" s="32" customFormat="1" ht="12.75" customHeight="1" x14ac:dyDescent="0.25">
      <c r="A99" s="241"/>
      <c r="B99" s="241"/>
      <c r="C99" s="241"/>
      <c r="D99" s="278"/>
      <c r="E99" s="226"/>
      <c r="F99" s="226"/>
      <c r="G99" s="226"/>
      <c r="H99" s="226"/>
      <c r="I99" s="404"/>
      <c r="J99" s="227"/>
      <c r="K99" s="436"/>
      <c r="L99" s="436"/>
      <c r="M99" s="230"/>
      <c r="N99" s="245"/>
      <c r="O99" s="230"/>
      <c r="P99" s="230"/>
      <c r="Q99" s="230"/>
      <c r="R99" s="230"/>
      <c r="S99" s="230"/>
      <c r="T99" s="228"/>
      <c r="U99" s="228"/>
      <c r="V99" s="228"/>
    </row>
    <row r="100" spans="1:25" s="32" customFormat="1" ht="12.75" customHeight="1" x14ac:dyDescent="0.25">
      <c r="A100" s="241"/>
      <c r="B100" s="241"/>
      <c r="C100" s="241"/>
      <c r="D100" s="278"/>
      <c r="E100" s="226"/>
      <c r="F100" s="226"/>
      <c r="G100" s="226"/>
      <c r="H100" s="226"/>
      <c r="I100" s="436"/>
      <c r="J100" s="227"/>
      <c r="K100" s="436"/>
      <c r="L100" s="436"/>
      <c r="M100" s="230"/>
      <c r="N100" s="230"/>
      <c r="O100" s="230"/>
      <c r="P100" s="230"/>
      <c r="Q100" s="230"/>
      <c r="R100" s="230"/>
      <c r="S100" s="230"/>
      <c r="T100" s="228"/>
      <c r="U100" s="228"/>
      <c r="V100" s="228"/>
      <c r="W100" s="34">
        <f>SUM(I85:J109)</f>
        <v>25250</v>
      </c>
    </row>
    <row r="101" spans="1:25" s="32" customFormat="1" ht="12.75" customHeight="1" x14ac:dyDescent="0.25">
      <c r="A101" s="241"/>
      <c r="B101" s="241"/>
      <c r="C101" s="399"/>
      <c r="D101" s="280"/>
      <c r="E101" s="226"/>
      <c r="F101" s="226"/>
      <c r="G101" s="226"/>
      <c r="H101" s="226"/>
      <c r="I101" s="404"/>
      <c r="J101" s="227"/>
      <c r="K101" s="436"/>
      <c r="L101" s="438"/>
      <c r="M101" s="437"/>
      <c r="N101" s="245"/>
      <c r="O101" s="230"/>
      <c r="P101" s="230"/>
      <c r="Q101" s="230"/>
      <c r="R101" s="230"/>
      <c r="S101" s="230"/>
      <c r="T101" s="228"/>
      <c r="U101" s="228"/>
      <c r="V101" s="228"/>
    </row>
    <row r="102" spans="1:25" s="57" customFormat="1" ht="15.75" x14ac:dyDescent="0.25">
      <c r="A102" s="241"/>
      <c r="B102" s="241"/>
      <c r="C102" s="399"/>
      <c r="D102" s="278"/>
      <c r="E102" s="273"/>
      <c r="F102" s="273"/>
      <c r="G102" s="273"/>
      <c r="H102" s="273"/>
      <c r="I102" s="438"/>
      <c r="J102" s="368"/>
      <c r="K102" s="438"/>
      <c r="L102" s="438"/>
      <c r="M102" s="277"/>
      <c r="N102" s="277"/>
      <c r="O102" s="281"/>
      <c r="P102" s="277"/>
      <c r="Q102" s="277"/>
      <c r="R102" s="277"/>
      <c r="S102" s="277"/>
      <c r="T102" s="276"/>
      <c r="U102" s="276"/>
      <c r="V102" s="276"/>
      <c r="W102" s="58"/>
      <c r="X102" s="58"/>
      <c r="Y102" s="58"/>
    </row>
    <row r="103" spans="1:25" s="57" customFormat="1" ht="15.75" x14ac:dyDescent="0.25">
      <c r="A103" s="241"/>
      <c r="B103" s="241"/>
      <c r="C103" s="241"/>
      <c r="D103" s="280"/>
      <c r="E103" s="273"/>
      <c r="F103" s="273"/>
      <c r="G103" s="273"/>
      <c r="H103" s="273"/>
      <c r="I103" s="275"/>
      <c r="J103" s="368"/>
      <c r="K103" s="438"/>
      <c r="L103" s="439"/>
      <c r="M103" s="477"/>
      <c r="N103" s="277"/>
      <c r="O103" s="277"/>
      <c r="P103" s="277"/>
      <c r="Q103" s="277"/>
      <c r="R103" s="277"/>
      <c r="S103" s="277"/>
      <c r="T103" s="276"/>
      <c r="U103" s="276"/>
      <c r="V103" s="276"/>
      <c r="W103" s="58"/>
      <c r="X103" s="58"/>
      <c r="Y103" s="58"/>
    </row>
    <row r="104" spans="1:25" s="57" customFormat="1" ht="15.75" x14ac:dyDescent="0.25">
      <c r="A104" s="241"/>
      <c r="B104" s="462"/>
      <c r="C104" s="241"/>
      <c r="D104" s="280"/>
      <c r="E104" s="273"/>
      <c r="F104" s="273"/>
      <c r="G104" s="273"/>
      <c r="H104" s="273"/>
      <c r="I104" s="458"/>
      <c r="J104" s="368"/>
      <c r="K104" s="281"/>
      <c r="L104" s="458"/>
      <c r="M104" s="281"/>
      <c r="N104" s="277"/>
      <c r="O104" s="281"/>
      <c r="P104" s="277"/>
      <c r="Q104" s="277"/>
      <c r="R104" s="277"/>
      <c r="S104" s="277"/>
      <c r="T104" s="276"/>
      <c r="U104" s="276"/>
      <c r="V104" s="276"/>
      <c r="W104" s="58"/>
      <c r="X104" s="58"/>
      <c r="Y104" s="58"/>
    </row>
    <row r="105" spans="1:25" s="57" customFormat="1" ht="15.75" x14ac:dyDescent="0.25">
      <c r="A105" s="241"/>
      <c r="B105" s="241"/>
      <c r="C105" s="241"/>
      <c r="D105" s="278"/>
      <c r="E105" s="273"/>
      <c r="F105" s="273"/>
      <c r="G105" s="273"/>
      <c r="H105" s="273"/>
      <c r="I105" s="275"/>
      <c r="J105" s="368"/>
      <c r="K105" s="281"/>
      <c r="L105" s="438"/>
      <c r="M105" s="277"/>
      <c r="N105" s="277"/>
      <c r="O105" s="277"/>
      <c r="P105" s="277"/>
      <c r="Q105" s="277"/>
      <c r="R105" s="277"/>
      <c r="S105" s="277"/>
      <c r="T105" s="276"/>
      <c r="U105" s="276"/>
      <c r="V105" s="276"/>
      <c r="W105" s="58"/>
      <c r="X105" s="58"/>
      <c r="Y105" s="58"/>
    </row>
    <row r="106" spans="1:25" s="57" customFormat="1" ht="15.75" x14ac:dyDescent="0.25">
      <c r="A106" s="241"/>
      <c r="B106" s="241"/>
      <c r="C106" s="241"/>
      <c r="D106" s="278"/>
      <c r="E106" s="273"/>
      <c r="F106" s="273"/>
      <c r="G106" s="273"/>
      <c r="H106" s="273"/>
      <c r="I106" s="275"/>
      <c r="J106" s="368"/>
      <c r="K106" s="276"/>
      <c r="L106" s="271"/>
      <c r="M106" s="277"/>
      <c r="N106" s="277"/>
      <c r="O106" s="277"/>
      <c r="P106" s="277"/>
      <c r="Q106" s="277"/>
      <c r="R106" s="277"/>
      <c r="S106" s="277"/>
      <c r="T106" s="276"/>
      <c r="U106" s="276"/>
      <c r="V106" s="276"/>
      <c r="W106" s="58"/>
      <c r="X106" s="58"/>
      <c r="Y106" s="58"/>
    </row>
    <row r="107" spans="1:25" s="57" customFormat="1" ht="15.75" x14ac:dyDescent="0.25">
      <c r="A107" s="241"/>
      <c r="B107" s="241"/>
      <c r="C107" s="241"/>
      <c r="D107" s="498"/>
      <c r="E107" s="273"/>
      <c r="F107" s="273"/>
      <c r="G107" s="273"/>
      <c r="H107" s="273"/>
      <c r="I107" s="275"/>
      <c r="J107" s="368"/>
      <c r="K107" s="276"/>
      <c r="L107" s="438"/>
      <c r="M107" s="277"/>
      <c r="N107" s="277"/>
      <c r="O107" s="277"/>
      <c r="P107" s="277"/>
      <c r="Q107" s="277"/>
      <c r="R107" s="277"/>
      <c r="S107" s="277"/>
      <c r="T107" s="276"/>
      <c r="U107" s="276"/>
      <c r="V107" s="276"/>
      <c r="W107" s="58"/>
      <c r="X107" s="58"/>
      <c r="Y107" s="58"/>
    </row>
    <row r="108" spans="1:25" s="57" customFormat="1" ht="15.75" x14ac:dyDescent="0.25">
      <c r="A108" s="241"/>
      <c r="B108" s="241"/>
      <c r="C108" s="241"/>
      <c r="D108" s="498"/>
      <c r="E108" s="273"/>
      <c r="F108" s="273"/>
      <c r="G108" s="273"/>
      <c r="H108" s="273"/>
      <c r="I108" s="275"/>
      <c r="J108" s="368"/>
      <c r="K108" s="276"/>
      <c r="L108" s="438"/>
      <c r="M108" s="277"/>
      <c r="N108" s="277"/>
      <c r="O108" s="277"/>
      <c r="P108" s="277"/>
      <c r="Q108" s="277"/>
      <c r="R108" s="281"/>
      <c r="S108" s="277"/>
      <c r="T108" s="276"/>
      <c r="U108" s="276"/>
      <c r="V108" s="276"/>
      <c r="W108" s="58"/>
      <c r="X108" s="58"/>
      <c r="Y108" s="58"/>
    </row>
    <row r="109" spans="1:25" s="57" customFormat="1" ht="15.75" x14ac:dyDescent="0.25">
      <c r="A109" s="241"/>
      <c r="B109" s="241"/>
      <c r="C109" s="515"/>
      <c r="D109" s="278" t="s">
        <v>282</v>
      </c>
      <c r="E109" s="517"/>
      <c r="F109" s="273"/>
      <c r="G109" s="273">
        <v>25000</v>
      </c>
      <c r="H109" s="273"/>
      <c r="I109" s="275"/>
      <c r="J109" s="368">
        <v>25000</v>
      </c>
      <c r="K109" s="277"/>
      <c r="L109" s="271"/>
      <c r="M109" s="277"/>
      <c r="N109" s="277">
        <v>12500</v>
      </c>
      <c r="O109" s="281"/>
      <c r="P109" s="277"/>
      <c r="Q109" s="277"/>
      <c r="R109" s="277"/>
      <c r="S109" s="277"/>
      <c r="T109" s="277">
        <v>12500</v>
      </c>
      <c r="U109" s="276"/>
      <c r="V109" s="276"/>
      <c r="W109" s="58"/>
      <c r="X109" s="58"/>
      <c r="Y109" s="58"/>
    </row>
    <row r="110" spans="1:25" s="351" customFormat="1" ht="15.75" x14ac:dyDescent="0.25">
      <c r="A110" s="336"/>
      <c r="B110" s="336"/>
      <c r="C110" s="336"/>
      <c r="D110" s="347" t="s">
        <v>6</v>
      </c>
      <c r="E110" s="348"/>
      <c r="F110" s="348"/>
      <c r="G110" s="348"/>
      <c r="H110" s="347">
        <f>SUM(H85:H109)</f>
        <v>0</v>
      </c>
      <c r="I110" s="348"/>
      <c r="J110" s="367"/>
      <c r="K110" s="349"/>
      <c r="L110" s="348"/>
      <c r="M110" s="358"/>
      <c r="N110" s="349"/>
      <c r="O110" s="349"/>
      <c r="P110" s="349"/>
      <c r="Q110" s="349"/>
      <c r="R110" s="349"/>
      <c r="S110" s="349"/>
      <c r="T110" s="349"/>
      <c r="U110" s="349"/>
      <c r="V110" s="349"/>
      <c r="W110" s="350"/>
      <c r="X110" s="350"/>
      <c r="Y110" s="350"/>
    </row>
    <row r="111" spans="1:25" s="32" customFormat="1" ht="12.75" customHeight="1" x14ac:dyDescent="0.25">
      <c r="A111" s="241"/>
      <c r="B111" s="283"/>
      <c r="C111" s="400"/>
      <c r="D111" s="369"/>
      <c r="E111" s="226"/>
      <c r="F111" s="226"/>
      <c r="G111" s="226"/>
      <c r="H111" s="226"/>
      <c r="I111" s="437"/>
      <c r="J111" s="227"/>
      <c r="K111" s="228"/>
      <c r="L111" s="228"/>
      <c r="M111" s="230"/>
      <c r="N111" s="228"/>
      <c r="O111" s="245"/>
      <c r="P111" s="228"/>
      <c r="Q111" s="228"/>
      <c r="R111" s="228"/>
      <c r="S111" s="228"/>
      <c r="T111" s="228"/>
      <c r="U111" s="228"/>
      <c r="V111" s="228"/>
    </row>
    <row r="112" spans="1:25" s="32" customFormat="1" ht="12.75" customHeight="1" x14ac:dyDescent="0.25">
      <c r="A112" s="239"/>
      <c r="B112" s="241"/>
      <c r="C112" s="399"/>
      <c r="D112" s="284"/>
      <c r="E112" s="226"/>
      <c r="F112" s="226"/>
      <c r="G112" s="226"/>
      <c r="H112" s="226"/>
      <c r="I112" s="437"/>
      <c r="J112" s="227"/>
      <c r="K112" s="228"/>
      <c r="L112" s="228"/>
      <c r="M112" s="230"/>
      <c r="N112" s="230"/>
      <c r="O112" s="230"/>
      <c r="P112" s="228"/>
      <c r="Q112" s="228"/>
      <c r="R112" s="228"/>
      <c r="S112" s="228"/>
      <c r="T112" s="228"/>
      <c r="U112" s="228"/>
      <c r="V112" s="228"/>
    </row>
    <row r="113" spans="1:22" s="32" customFormat="1" ht="12.75" customHeight="1" x14ac:dyDescent="0.25">
      <c r="A113" s="239"/>
      <c r="B113" s="241"/>
      <c r="C113" s="241"/>
      <c r="D113" s="285"/>
      <c r="E113" s="226"/>
      <c r="F113" s="226"/>
      <c r="G113" s="226"/>
      <c r="H113" s="226"/>
      <c r="I113" s="404"/>
      <c r="J113" s="227"/>
      <c r="K113" s="228"/>
      <c r="L113" s="436"/>
      <c r="M113" s="245"/>
      <c r="N113" s="230"/>
      <c r="O113" s="245"/>
      <c r="P113" s="230"/>
      <c r="Q113" s="245"/>
      <c r="R113" s="228"/>
      <c r="S113" s="228"/>
      <c r="T113" s="228"/>
      <c r="U113" s="228"/>
      <c r="V113" s="228"/>
    </row>
    <row r="114" spans="1:22" s="32" customFormat="1" ht="12.75" customHeight="1" x14ac:dyDescent="0.25">
      <c r="A114" s="239"/>
      <c r="B114" s="241"/>
      <c r="C114" s="241"/>
      <c r="D114" s="285"/>
      <c r="E114" s="226"/>
      <c r="F114" s="226"/>
      <c r="G114" s="226"/>
      <c r="H114" s="226"/>
      <c r="I114" s="404"/>
      <c r="J114" s="227"/>
      <c r="K114" s="228"/>
      <c r="L114" s="436"/>
      <c r="M114" s="228"/>
      <c r="N114" s="228"/>
      <c r="O114" s="230"/>
      <c r="P114" s="230"/>
      <c r="Q114" s="228"/>
      <c r="R114" s="228"/>
      <c r="S114" s="228"/>
      <c r="T114" s="228"/>
      <c r="U114" s="228"/>
      <c r="V114" s="228"/>
    </row>
    <row r="115" spans="1:22" s="32" customFormat="1" ht="12.75" customHeight="1" x14ac:dyDescent="0.25">
      <c r="A115" s="239"/>
      <c r="B115" s="241"/>
      <c r="C115" s="241"/>
      <c r="D115" s="286"/>
      <c r="E115" s="226"/>
      <c r="F115" s="226"/>
      <c r="G115" s="226"/>
      <c r="H115" s="226"/>
      <c r="I115" s="437"/>
      <c r="J115" s="227"/>
      <c r="K115" s="228"/>
      <c r="L115" s="273"/>
      <c r="M115" s="245"/>
      <c r="N115" s="228"/>
      <c r="O115" s="245"/>
      <c r="P115" s="228"/>
      <c r="Q115" s="228"/>
      <c r="R115" s="228"/>
      <c r="S115" s="228"/>
      <c r="T115" s="228"/>
      <c r="U115" s="228"/>
      <c r="V115" s="228"/>
    </row>
    <row r="116" spans="1:22" s="32" customFormat="1" ht="12.75" customHeight="1" x14ac:dyDescent="0.25">
      <c r="A116" s="239"/>
      <c r="B116" s="241"/>
      <c r="C116" s="240"/>
      <c r="D116" s="286"/>
      <c r="E116" s="226"/>
      <c r="F116" s="226"/>
      <c r="G116" s="226"/>
      <c r="H116" s="226"/>
      <c r="I116" s="404"/>
      <c r="J116" s="227"/>
      <c r="K116" s="228"/>
      <c r="L116" s="511"/>
      <c r="M116" s="228"/>
      <c r="N116" s="228"/>
      <c r="O116" s="230"/>
      <c r="P116" s="230"/>
      <c r="Q116" s="228"/>
      <c r="R116" s="228"/>
      <c r="S116" s="228"/>
      <c r="T116" s="228"/>
      <c r="U116" s="228"/>
      <c r="V116" s="228"/>
    </row>
    <row r="117" spans="1:22" s="32" customFormat="1" ht="12.75" customHeight="1" x14ac:dyDescent="0.25">
      <c r="A117" s="239"/>
      <c r="B117" s="241"/>
      <c r="C117" s="240"/>
      <c r="D117" s="533" t="s">
        <v>314</v>
      </c>
      <c r="E117" s="226">
        <v>10</v>
      </c>
      <c r="F117" s="226"/>
      <c r="G117" s="226"/>
      <c r="H117" s="226"/>
      <c r="I117" s="404"/>
      <c r="J117" s="227">
        <v>1740</v>
      </c>
      <c r="K117" s="230"/>
      <c r="L117" s="271"/>
      <c r="M117" s="230"/>
      <c r="N117" s="230"/>
      <c r="O117" s="230">
        <v>1740</v>
      </c>
      <c r="P117" s="230"/>
      <c r="Q117" s="228"/>
      <c r="R117" s="228"/>
      <c r="S117" s="228"/>
      <c r="T117" s="228"/>
      <c r="U117" s="228"/>
      <c r="V117" s="228"/>
    </row>
    <row r="118" spans="1:22" s="32" customFormat="1" ht="12.75" customHeight="1" x14ac:dyDescent="0.25">
      <c r="A118" s="239"/>
      <c r="B118" s="241"/>
      <c r="C118" s="515"/>
      <c r="D118" s="285" t="s">
        <v>313</v>
      </c>
      <c r="E118" s="226">
        <v>12</v>
      </c>
      <c r="F118" s="226"/>
      <c r="G118" s="226"/>
      <c r="H118" s="226"/>
      <c r="I118" s="404"/>
      <c r="J118" s="227">
        <v>1512</v>
      </c>
      <c r="K118" s="436"/>
      <c r="L118" s="436"/>
      <c r="M118" s="436"/>
      <c r="N118" s="230"/>
      <c r="O118" s="230">
        <v>1512</v>
      </c>
      <c r="P118" s="230"/>
      <c r="Q118" s="230"/>
      <c r="R118" s="230"/>
      <c r="S118" s="230"/>
      <c r="T118" s="230"/>
      <c r="U118" s="228"/>
      <c r="V118" s="228"/>
    </row>
    <row r="119" spans="1:22" s="32" customFormat="1" ht="12.75" customHeight="1" x14ac:dyDescent="0.25">
      <c r="A119" s="239"/>
      <c r="B119" s="241"/>
      <c r="C119" s="240"/>
      <c r="D119" s="285"/>
      <c r="E119" s="226"/>
      <c r="F119" s="226"/>
      <c r="G119" s="226"/>
      <c r="H119" s="226"/>
      <c r="I119" s="404"/>
      <c r="J119" s="227"/>
      <c r="K119" s="437"/>
      <c r="L119" s="436"/>
      <c r="M119" s="437"/>
      <c r="N119" s="230"/>
      <c r="O119" s="245"/>
      <c r="P119" s="230"/>
      <c r="Q119" s="230"/>
      <c r="R119" s="230"/>
      <c r="S119" s="230"/>
      <c r="T119" s="230"/>
      <c r="U119" s="228"/>
      <c r="V119" s="228"/>
    </row>
    <row r="120" spans="1:22" s="32" customFormat="1" ht="12.75" customHeight="1" x14ac:dyDescent="0.25">
      <c r="A120" s="239"/>
      <c r="B120" s="241"/>
      <c r="C120" s="241"/>
      <c r="D120" s="285"/>
      <c r="E120" s="226"/>
      <c r="F120" s="226"/>
      <c r="G120" s="226"/>
      <c r="H120" s="226"/>
      <c r="I120" s="404"/>
      <c r="J120" s="227"/>
      <c r="K120" s="228"/>
      <c r="L120" s="436"/>
      <c r="M120" s="230"/>
      <c r="N120" s="230"/>
      <c r="O120" s="230"/>
      <c r="P120" s="230"/>
      <c r="Q120" s="230"/>
      <c r="R120" s="230"/>
      <c r="S120" s="230"/>
      <c r="T120" s="230"/>
      <c r="U120" s="228"/>
      <c r="V120" s="228"/>
    </row>
    <row r="121" spans="1:22" s="32" customFormat="1" ht="12.75" customHeight="1" x14ac:dyDescent="0.25">
      <c r="A121" s="239"/>
      <c r="B121" s="241"/>
      <c r="C121" s="241"/>
      <c r="D121" s="286"/>
      <c r="E121" s="226"/>
      <c r="F121" s="226"/>
      <c r="G121" s="226"/>
      <c r="H121" s="226"/>
      <c r="I121" s="404"/>
      <c r="J121" s="227"/>
      <c r="K121" s="437"/>
      <c r="L121" s="436"/>
      <c r="M121" s="230"/>
      <c r="N121" s="230"/>
      <c r="O121" s="245"/>
      <c r="P121" s="230"/>
      <c r="Q121" s="230"/>
      <c r="R121" s="230"/>
      <c r="S121" s="230"/>
      <c r="T121" s="230"/>
      <c r="U121" s="228"/>
      <c r="V121" s="228"/>
    </row>
    <row r="122" spans="1:22" s="32" customFormat="1" ht="12.75" customHeight="1" x14ac:dyDescent="0.25">
      <c r="A122" s="239"/>
      <c r="B122" s="462"/>
      <c r="C122" s="241"/>
      <c r="D122" s="286"/>
      <c r="E122" s="226"/>
      <c r="F122" s="226"/>
      <c r="G122" s="226"/>
      <c r="H122" s="226"/>
      <c r="I122" s="436"/>
      <c r="J122" s="227"/>
      <c r="K122" s="228"/>
      <c r="L122" s="436"/>
      <c r="M122" s="230"/>
      <c r="N122" s="230"/>
      <c r="O122" s="230"/>
      <c r="P122" s="230"/>
      <c r="Q122" s="230"/>
      <c r="R122" s="230"/>
      <c r="S122" s="230"/>
      <c r="T122" s="230"/>
      <c r="U122" s="228"/>
      <c r="V122" s="228"/>
    </row>
    <row r="123" spans="1:22" s="32" customFormat="1" ht="12.75" customHeight="1" x14ac:dyDescent="0.25">
      <c r="A123" s="239" t="s">
        <v>292</v>
      </c>
      <c r="B123" s="462"/>
      <c r="C123" s="515"/>
      <c r="D123" s="499" t="s">
        <v>315</v>
      </c>
      <c r="E123" s="226">
        <v>40</v>
      </c>
      <c r="F123" s="226"/>
      <c r="G123" s="226"/>
      <c r="H123" s="226"/>
      <c r="I123" s="436"/>
      <c r="J123" s="227">
        <v>5040</v>
      </c>
      <c r="K123" s="230"/>
      <c r="L123" s="436"/>
      <c r="M123" s="230"/>
      <c r="N123" s="230"/>
      <c r="O123" s="230">
        <v>5040</v>
      </c>
      <c r="P123" s="230"/>
      <c r="Q123" s="230"/>
      <c r="R123" s="230"/>
      <c r="S123" s="230"/>
      <c r="T123" s="230"/>
      <c r="U123" s="228"/>
      <c r="V123" s="228"/>
    </row>
    <row r="124" spans="1:22" s="32" customFormat="1" ht="12.75" customHeight="1" x14ac:dyDescent="0.25">
      <c r="A124" s="239"/>
      <c r="B124" s="462"/>
      <c r="C124" s="240"/>
      <c r="D124" s="499"/>
      <c r="E124" s="226"/>
      <c r="F124" s="226"/>
      <c r="G124" s="226"/>
      <c r="H124" s="226"/>
      <c r="I124" s="436"/>
      <c r="J124" s="227"/>
      <c r="K124" s="230"/>
      <c r="L124" s="436"/>
      <c r="M124" s="230"/>
      <c r="N124" s="230"/>
      <c r="O124" s="230"/>
      <c r="P124" s="230"/>
      <c r="Q124" s="230"/>
      <c r="R124" s="230"/>
      <c r="S124" s="230"/>
      <c r="T124" s="230"/>
      <c r="U124" s="228"/>
      <c r="V124" s="228"/>
    </row>
    <row r="125" spans="1:22" s="32" customFormat="1" ht="12.75" customHeight="1" x14ac:dyDescent="0.25">
      <c r="A125" s="239"/>
      <c r="B125" s="461"/>
      <c r="C125" s="241"/>
      <c r="D125" s="287"/>
      <c r="E125" s="226"/>
      <c r="F125" s="226"/>
      <c r="G125" s="226"/>
      <c r="H125" s="226"/>
      <c r="I125" s="404"/>
      <c r="J125" s="227"/>
      <c r="K125" s="228"/>
      <c r="L125" s="436"/>
      <c r="M125" s="250"/>
      <c r="N125" s="250"/>
      <c r="O125" s="230"/>
      <c r="P125" s="230"/>
      <c r="Q125" s="230"/>
      <c r="R125" s="230"/>
      <c r="S125" s="230"/>
      <c r="T125" s="230"/>
      <c r="U125" s="228"/>
      <c r="V125" s="228"/>
    </row>
    <row r="126" spans="1:22" s="32" customFormat="1" ht="12.75" customHeight="1" x14ac:dyDescent="0.25">
      <c r="A126" s="239"/>
      <c r="B126" s="241"/>
      <c r="C126" s="241"/>
      <c r="D126" s="287"/>
      <c r="E126" s="226"/>
      <c r="F126" s="226"/>
      <c r="G126" s="226"/>
      <c r="H126" s="226"/>
      <c r="I126" s="436"/>
      <c r="J126" s="227"/>
      <c r="K126" s="228"/>
      <c r="L126" s="436"/>
      <c r="M126" s="437"/>
      <c r="N126" s="250"/>
      <c r="O126" s="230"/>
      <c r="P126" s="230"/>
      <c r="Q126" s="230"/>
      <c r="R126" s="230"/>
      <c r="S126" s="230"/>
      <c r="T126" s="230"/>
      <c r="U126" s="228"/>
      <c r="V126" s="228"/>
    </row>
    <row r="127" spans="1:22" s="32" customFormat="1" ht="12.75" customHeight="1" x14ac:dyDescent="0.25">
      <c r="A127" s="239"/>
      <c r="B127" s="241"/>
      <c r="C127" s="241"/>
      <c r="D127" s="288"/>
      <c r="E127" s="226"/>
      <c r="F127" s="226"/>
      <c r="G127" s="226"/>
      <c r="H127" s="226"/>
      <c r="I127" s="404"/>
      <c r="J127" s="227"/>
      <c r="K127" s="432"/>
      <c r="L127" s="436"/>
      <c r="M127" s="250"/>
      <c r="N127" s="250"/>
      <c r="O127" s="230"/>
      <c r="P127" s="230"/>
      <c r="Q127" s="230"/>
      <c r="R127" s="230"/>
      <c r="S127" s="230"/>
      <c r="T127" s="230"/>
      <c r="U127" s="228"/>
      <c r="V127" s="228"/>
    </row>
    <row r="128" spans="1:22" s="32" customFormat="1" ht="12.75" customHeight="1" x14ac:dyDescent="0.25">
      <c r="A128" s="239"/>
      <c r="B128" s="241"/>
      <c r="C128" s="240"/>
      <c r="D128" s="288"/>
      <c r="E128" s="226"/>
      <c r="F128" s="226"/>
      <c r="G128" s="226"/>
      <c r="H128" s="226"/>
      <c r="I128" s="436"/>
      <c r="J128" s="227"/>
      <c r="K128" s="228"/>
      <c r="L128" s="436"/>
      <c r="M128" s="250"/>
      <c r="N128" s="250"/>
      <c r="O128" s="230"/>
      <c r="P128" s="230"/>
      <c r="Q128" s="230"/>
      <c r="R128" s="230"/>
      <c r="S128" s="230"/>
      <c r="T128" s="230"/>
      <c r="U128" s="228"/>
      <c r="V128" s="228"/>
    </row>
    <row r="129" spans="1:23" ht="15.75" x14ac:dyDescent="0.25">
      <c r="A129" s="239"/>
      <c r="B129" s="241"/>
      <c r="C129" s="399"/>
      <c r="D129" s="287" t="s">
        <v>283</v>
      </c>
      <c r="E129" s="229">
        <v>40</v>
      </c>
      <c r="F129" s="229"/>
      <c r="G129" s="229"/>
      <c r="H129" s="229"/>
      <c r="I129" s="457"/>
      <c r="J129" s="301">
        <v>5040</v>
      </c>
      <c r="K129" s="251"/>
      <c r="L129" s="457"/>
      <c r="M129" s="251"/>
      <c r="N129" s="250"/>
      <c r="O129" s="250">
        <v>5040</v>
      </c>
      <c r="P129" s="250"/>
      <c r="Q129" s="250"/>
      <c r="R129" s="250"/>
      <c r="S129" s="250"/>
      <c r="T129" s="250"/>
      <c r="U129" s="251"/>
      <c r="V129" s="251"/>
    </row>
    <row r="130" spans="1:23" s="32" customFormat="1" ht="12.75" customHeight="1" x14ac:dyDescent="0.25">
      <c r="A130" s="239"/>
      <c r="B130" s="241"/>
      <c r="C130" s="399"/>
      <c r="D130" s="286"/>
      <c r="E130" s="226"/>
      <c r="F130" s="226"/>
      <c r="G130" s="226"/>
      <c r="H130" s="226"/>
      <c r="I130" s="436"/>
      <c r="J130" s="227"/>
      <c r="K130" s="230"/>
      <c r="L130" s="436"/>
      <c r="M130" s="228"/>
      <c r="N130" s="250"/>
      <c r="O130" s="230"/>
      <c r="P130" s="230"/>
      <c r="Q130" s="230"/>
      <c r="R130" s="230"/>
      <c r="S130" s="230"/>
      <c r="T130" s="230"/>
      <c r="U130" s="228"/>
      <c r="V130" s="228"/>
    </row>
    <row r="131" spans="1:23" ht="15.75" x14ac:dyDescent="0.25">
      <c r="A131" s="229"/>
      <c r="B131" s="461"/>
      <c r="C131" s="241"/>
      <c r="D131" s="285"/>
      <c r="E131" s="229"/>
      <c r="F131" s="229"/>
      <c r="G131" s="229"/>
      <c r="H131" s="229"/>
      <c r="I131" s="405"/>
      <c r="J131" s="301"/>
      <c r="K131" s="251"/>
      <c r="L131" s="436"/>
      <c r="M131" s="251"/>
      <c r="N131" s="250"/>
      <c r="O131" s="250"/>
      <c r="P131" s="250"/>
      <c r="Q131" s="250"/>
      <c r="R131" s="250"/>
      <c r="S131" s="250"/>
      <c r="T131" s="250"/>
      <c r="U131" s="251"/>
      <c r="V131" s="251"/>
    </row>
    <row r="132" spans="1:23" ht="15.75" x14ac:dyDescent="0.25">
      <c r="A132" s="229"/>
      <c r="B132" s="461"/>
      <c r="C132" s="241"/>
      <c r="D132" s="369"/>
      <c r="E132" s="229"/>
      <c r="F132" s="229"/>
      <c r="G132" s="229"/>
      <c r="H132" s="229"/>
      <c r="I132" s="405"/>
      <c r="J132" s="301"/>
      <c r="K132" s="251"/>
      <c r="L132" s="457"/>
      <c r="M132" s="251"/>
      <c r="N132" s="250"/>
      <c r="O132" s="250"/>
      <c r="P132" s="250"/>
      <c r="Q132" s="250"/>
      <c r="R132" s="250"/>
      <c r="S132" s="250"/>
      <c r="T132" s="250"/>
      <c r="U132" s="251"/>
      <c r="V132" s="251"/>
    </row>
    <row r="133" spans="1:23" ht="15.75" x14ac:dyDescent="0.25">
      <c r="A133" s="229"/>
      <c r="B133" s="461"/>
      <c r="C133" s="241"/>
      <c r="D133" s="286"/>
      <c r="E133" s="229"/>
      <c r="F133" s="229"/>
      <c r="G133" s="229"/>
      <c r="H133" s="229"/>
      <c r="I133" s="457"/>
      <c r="J133" s="301"/>
      <c r="K133" s="251"/>
      <c r="L133" s="457"/>
      <c r="M133" s="434"/>
      <c r="N133" s="250"/>
      <c r="O133" s="257"/>
      <c r="P133" s="250"/>
      <c r="Q133" s="250"/>
      <c r="R133" s="250"/>
      <c r="S133" s="250"/>
      <c r="T133" s="250"/>
      <c r="U133" s="251"/>
      <c r="V133" s="251"/>
    </row>
    <row r="134" spans="1:23" ht="15.75" x14ac:dyDescent="0.25">
      <c r="A134" s="229"/>
      <c r="B134" s="241"/>
      <c r="C134" s="241"/>
      <c r="D134" s="286"/>
      <c r="E134" s="229"/>
      <c r="F134" s="229"/>
      <c r="G134" s="229"/>
      <c r="H134" s="229"/>
      <c r="I134" s="405"/>
      <c r="J134" s="301"/>
      <c r="K134" s="251"/>
      <c r="L134" s="457"/>
      <c r="M134" s="251"/>
      <c r="N134" s="250"/>
      <c r="O134" s="250"/>
      <c r="P134" s="250"/>
      <c r="Q134" s="250"/>
      <c r="R134" s="250"/>
      <c r="S134" s="250"/>
      <c r="T134" s="250"/>
      <c r="U134" s="251"/>
      <c r="V134" s="251"/>
    </row>
    <row r="135" spans="1:23" ht="15.75" x14ac:dyDescent="0.25">
      <c r="A135" s="229"/>
      <c r="B135" s="241"/>
      <c r="C135" s="399"/>
      <c r="D135" s="487"/>
      <c r="E135" s="229"/>
      <c r="F135" s="229"/>
      <c r="G135" s="229"/>
      <c r="H135" s="229"/>
      <c r="I135" s="457"/>
      <c r="J135" s="301"/>
      <c r="K135" s="251"/>
      <c r="L135" s="251"/>
      <c r="M135" s="250"/>
      <c r="N135" s="250"/>
      <c r="O135" s="250"/>
      <c r="P135" s="250"/>
      <c r="Q135" s="250"/>
      <c r="R135" s="250"/>
      <c r="S135" s="250"/>
      <c r="T135" s="250"/>
      <c r="U135" s="251"/>
      <c r="V135" s="251"/>
    </row>
    <row r="136" spans="1:23" s="32" customFormat="1" ht="12.75" customHeight="1" x14ac:dyDescent="0.25">
      <c r="A136" s="239"/>
      <c r="B136" s="241"/>
      <c r="C136" s="399"/>
      <c r="D136" s="286"/>
      <c r="E136" s="226"/>
      <c r="F136" s="226"/>
      <c r="G136" s="226"/>
      <c r="H136" s="226"/>
      <c r="I136" s="404"/>
      <c r="J136" s="301"/>
      <c r="K136" s="228"/>
      <c r="L136" s="245"/>
      <c r="M136" s="228"/>
      <c r="N136" s="228"/>
      <c r="O136" s="245"/>
      <c r="P136" s="230"/>
      <c r="Q136" s="230"/>
      <c r="R136" s="228"/>
      <c r="S136" s="228"/>
      <c r="T136" s="228"/>
      <c r="U136" s="228"/>
      <c r="V136" s="228"/>
      <c r="W136" s="34">
        <f>SUM(I111:J139)</f>
        <v>13332</v>
      </c>
    </row>
    <row r="137" spans="1:23" s="32" customFormat="1" ht="12.75" customHeight="1" x14ac:dyDescent="0.25">
      <c r="A137" s="239"/>
      <c r="B137" s="241"/>
      <c r="C137" s="240"/>
      <c r="D137" s="488"/>
      <c r="E137" s="226"/>
      <c r="F137" s="226"/>
      <c r="G137" s="226"/>
      <c r="H137" s="226"/>
      <c r="I137" s="404"/>
      <c r="J137" s="301"/>
      <c r="K137" s="228"/>
      <c r="L137" s="230"/>
      <c r="M137" s="230"/>
      <c r="N137" s="230"/>
      <c r="O137" s="228"/>
      <c r="P137" s="230"/>
      <c r="Q137" s="228"/>
      <c r="R137" s="228"/>
      <c r="S137" s="228"/>
      <c r="T137" s="228"/>
      <c r="U137" s="228"/>
      <c r="V137" s="228"/>
      <c r="W137" s="34"/>
    </row>
    <row r="138" spans="1:23" s="32" customFormat="1" ht="12.75" customHeight="1" x14ac:dyDescent="0.25">
      <c r="A138" s="239"/>
      <c r="B138" s="241"/>
      <c r="C138" s="240"/>
      <c r="D138" s="488"/>
      <c r="E138" s="226"/>
      <c r="F138" s="226"/>
      <c r="G138" s="226"/>
      <c r="H138" s="226"/>
      <c r="I138" s="404"/>
      <c r="J138" s="301"/>
      <c r="K138" s="228"/>
      <c r="L138" s="230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34"/>
    </row>
    <row r="139" spans="1:23" s="32" customFormat="1" ht="12.75" customHeight="1" x14ac:dyDescent="0.25">
      <c r="A139" s="239"/>
      <c r="B139" s="241"/>
      <c r="C139" s="240"/>
      <c r="D139" s="286"/>
      <c r="E139" s="226"/>
      <c r="F139" s="226"/>
      <c r="G139" s="226"/>
      <c r="H139" s="226"/>
      <c r="I139" s="404"/>
      <c r="J139" s="301"/>
      <c r="K139" s="228"/>
      <c r="L139" s="230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34"/>
    </row>
    <row r="140" spans="1:23" s="342" customFormat="1" ht="12.75" customHeight="1" x14ac:dyDescent="0.25">
      <c r="A140" s="375"/>
      <c r="B140" s="336"/>
      <c r="C140" s="380"/>
      <c r="D140" s="381" t="s">
        <v>42</v>
      </c>
      <c r="E140" s="376"/>
      <c r="F140" s="376"/>
      <c r="G140" s="376"/>
      <c r="H140" s="376">
        <f>SUM(H113:H135)</f>
        <v>0</v>
      </c>
      <c r="I140" s="376"/>
      <c r="J140" s="377"/>
      <c r="K140" s="378"/>
      <c r="L140" s="379"/>
      <c r="M140" s="378"/>
      <c r="N140" s="378"/>
      <c r="O140" s="378"/>
      <c r="P140" s="378"/>
      <c r="Q140" s="378"/>
      <c r="R140" s="378"/>
      <c r="S140" s="378"/>
      <c r="T140" s="378"/>
      <c r="U140" s="378"/>
      <c r="V140" s="378"/>
    </row>
    <row r="141" spans="1:23" s="342" customFormat="1" ht="12.75" customHeight="1" x14ac:dyDescent="0.25">
      <c r="A141" s="375"/>
      <c r="B141" s="336"/>
      <c r="C141" s="380"/>
      <c r="D141" s="381"/>
      <c r="E141" s="376"/>
      <c r="F141" s="376"/>
      <c r="G141" s="376"/>
      <c r="H141" s="376"/>
      <c r="I141" s="376"/>
      <c r="J141" s="377"/>
      <c r="K141" s="378"/>
      <c r="L141" s="379"/>
      <c r="M141" s="378"/>
      <c r="N141" s="378"/>
      <c r="O141" s="378"/>
      <c r="P141" s="378"/>
      <c r="Q141" s="378"/>
      <c r="R141" s="378"/>
      <c r="S141" s="378"/>
      <c r="T141" s="378"/>
      <c r="U141" s="378"/>
      <c r="V141" s="378"/>
    </row>
    <row r="142" spans="1:23" s="32" customFormat="1" ht="12.75" customHeight="1" x14ac:dyDescent="0.25">
      <c r="A142" s="239"/>
      <c r="B142" s="241"/>
      <c r="C142" s="399"/>
      <c r="D142" s="285"/>
      <c r="E142" s="226"/>
      <c r="F142" s="226"/>
      <c r="G142" s="226"/>
      <c r="H142" s="226"/>
      <c r="I142" s="404"/>
      <c r="J142" s="301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</row>
    <row r="143" spans="1:23" s="32" customFormat="1" ht="12.75" customHeight="1" x14ac:dyDescent="0.25">
      <c r="A143" s="239"/>
      <c r="B143" s="241"/>
      <c r="C143" s="399"/>
      <c r="D143" s="286"/>
      <c r="E143" s="226"/>
      <c r="F143" s="226"/>
      <c r="G143" s="226"/>
      <c r="H143" s="226"/>
      <c r="I143" s="404"/>
      <c r="J143" s="301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</row>
    <row r="144" spans="1:23" s="32" customFormat="1" ht="12.75" customHeight="1" x14ac:dyDescent="0.25">
      <c r="A144" s="239"/>
      <c r="B144" s="241"/>
      <c r="C144" s="240"/>
      <c r="D144" s="285"/>
      <c r="E144" s="226"/>
      <c r="F144" s="226"/>
      <c r="G144" s="226"/>
      <c r="H144" s="226"/>
      <c r="I144" s="404"/>
      <c r="J144" s="301"/>
      <c r="K144" s="230"/>
      <c r="L144" s="436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</row>
    <row r="145" spans="1:22" s="32" customFormat="1" ht="12.75" customHeight="1" x14ac:dyDescent="0.25">
      <c r="A145" s="239"/>
      <c r="B145" s="241"/>
      <c r="C145" s="240"/>
      <c r="D145" s="285"/>
      <c r="E145" s="226"/>
      <c r="F145" s="226"/>
      <c r="G145" s="226"/>
      <c r="H145" s="226"/>
      <c r="I145" s="404"/>
      <c r="J145" s="301"/>
      <c r="K145" s="230"/>
      <c r="L145" s="436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</row>
    <row r="146" spans="1:22" s="32" customFormat="1" ht="12.75" customHeight="1" x14ac:dyDescent="0.25">
      <c r="A146" s="239"/>
      <c r="B146" s="241"/>
      <c r="C146" s="240"/>
      <c r="D146" s="286"/>
      <c r="E146" s="226"/>
      <c r="F146" s="226"/>
      <c r="G146" s="226"/>
      <c r="H146" s="226"/>
      <c r="I146" s="404"/>
      <c r="J146" s="301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</row>
    <row r="147" spans="1:22" s="32" customFormat="1" ht="12.75" customHeight="1" x14ac:dyDescent="0.25">
      <c r="A147" s="239"/>
      <c r="B147" s="241"/>
      <c r="C147" s="240"/>
      <c r="D147" s="286"/>
      <c r="E147" s="226"/>
      <c r="F147" s="226"/>
      <c r="G147" s="226"/>
      <c r="H147" s="226"/>
      <c r="I147" s="404"/>
      <c r="J147" s="301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</row>
    <row r="148" spans="1:22" s="32" customFormat="1" ht="12.75" customHeight="1" x14ac:dyDescent="0.25">
      <c r="A148" s="239"/>
      <c r="B148" s="241"/>
      <c r="C148" s="515"/>
      <c r="D148" s="499" t="s">
        <v>284</v>
      </c>
      <c r="E148" s="226">
        <v>37</v>
      </c>
      <c r="F148" s="226"/>
      <c r="G148" s="226">
        <v>58</v>
      </c>
      <c r="H148" s="226"/>
      <c r="I148" s="404"/>
      <c r="J148" s="301">
        <v>6206</v>
      </c>
      <c r="K148" s="230"/>
      <c r="L148" s="230"/>
      <c r="M148" s="230"/>
      <c r="N148" s="230"/>
      <c r="O148" s="230"/>
      <c r="P148" s="230">
        <v>6206</v>
      </c>
      <c r="Q148" s="230"/>
      <c r="R148" s="230"/>
      <c r="S148" s="245"/>
      <c r="T148" s="230"/>
      <c r="U148" s="230"/>
      <c r="V148" s="230"/>
    </row>
    <row r="149" spans="1:22" s="32" customFormat="1" ht="12.75" customHeight="1" x14ac:dyDescent="0.25">
      <c r="A149" s="239"/>
      <c r="B149" s="241"/>
      <c r="C149" s="399"/>
      <c r="D149" s="286"/>
      <c r="E149" s="226"/>
      <c r="F149" s="226"/>
      <c r="G149" s="226"/>
      <c r="H149" s="226"/>
      <c r="I149" s="404"/>
      <c r="J149" s="301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</row>
    <row r="150" spans="1:22" s="32" customFormat="1" ht="12.75" customHeight="1" x14ac:dyDescent="0.25">
      <c r="A150" s="239"/>
      <c r="B150" s="241"/>
      <c r="C150" s="241"/>
      <c r="D150" s="289"/>
      <c r="E150" s="226"/>
      <c r="F150" s="226"/>
      <c r="G150" s="226"/>
      <c r="H150" s="226"/>
      <c r="I150" s="404"/>
      <c r="J150" s="227"/>
      <c r="K150" s="230"/>
      <c r="L150" s="436"/>
      <c r="M150" s="245"/>
      <c r="N150" s="230"/>
      <c r="O150" s="230"/>
      <c r="P150" s="230"/>
      <c r="Q150" s="230"/>
      <c r="R150" s="230"/>
      <c r="S150" s="230"/>
      <c r="T150" s="230"/>
      <c r="U150" s="230"/>
      <c r="V150" s="230"/>
    </row>
    <row r="151" spans="1:22" s="32" customFormat="1" ht="15.75" x14ac:dyDescent="0.25">
      <c r="A151" s="239"/>
      <c r="B151" s="241"/>
      <c r="C151" s="241"/>
      <c r="D151" s="289"/>
      <c r="E151" s="226"/>
      <c r="F151" s="459"/>
      <c r="G151" s="226"/>
      <c r="H151" s="226"/>
      <c r="I151" s="260"/>
      <c r="J151" s="227"/>
      <c r="K151" s="230"/>
      <c r="L151" s="505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</row>
    <row r="152" spans="1:22" s="32" customFormat="1" ht="12.75" customHeight="1" x14ac:dyDescent="0.25">
      <c r="A152" s="239"/>
      <c r="B152" s="241"/>
      <c r="C152" s="241"/>
      <c r="D152" s="290"/>
      <c r="E152" s="226"/>
      <c r="F152" s="226"/>
      <c r="G152" s="226"/>
      <c r="H152" s="226"/>
      <c r="I152" s="404"/>
      <c r="J152" s="227"/>
      <c r="K152" s="230"/>
      <c r="L152" s="436"/>
      <c r="M152" s="230"/>
      <c r="N152" s="230"/>
      <c r="O152" s="245"/>
      <c r="P152" s="230"/>
      <c r="Q152" s="230"/>
      <c r="R152" s="230"/>
      <c r="S152" s="230"/>
      <c r="T152" s="230"/>
      <c r="U152" s="230"/>
      <c r="V152" s="230"/>
    </row>
    <row r="153" spans="1:22" s="32" customFormat="1" ht="12.75" customHeight="1" x14ac:dyDescent="0.25">
      <c r="A153" s="239"/>
      <c r="B153" s="241"/>
      <c r="C153" s="241"/>
      <c r="D153" s="290"/>
      <c r="E153" s="226"/>
      <c r="F153" s="226"/>
      <c r="G153" s="226"/>
      <c r="H153" s="226"/>
      <c r="I153" s="404"/>
      <c r="J153" s="227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</row>
    <row r="154" spans="1:22" s="32" customFormat="1" ht="12.75" customHeight="1" x14ac:dyDescent="0.25">
      <c r="A154" s="239"/>
      <c r="B154" s="241"/>
      <c r="C154" s="399"/>
      <c r="D154" s="289"/>
      <c r="E154" s="226"/>
      <c r="F154" s="226"/>
      <c r="G154" s="226"/>
      <c r="H154" s="226"/>
      <c r="I154" s="404"/>
      <c r="J154" s="227"/>
      <c r="K154" s="230"/>
      <c r="L154" s="264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</row>
    <row r="155" spans="1:22" s="32" customFormat="1" ht="12.75" customHeight="1" x14ac:dyDescent="0.25">
      <c r="A155" s="239"/>
      <c r="B155" s="241"/>
      <c r="C155" s="399"/>
      <c r="D155" s="290"/>
      <c r="E155" s="226"/>
      <c r="F155" s="226"/>
      <c r="G155" s="226"/>
      <c r="H155" s="226"/>
      <c r="I155" s="404"/>
      <c r="J155" s="227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</row>
    <row r="156" spans="1:22" s="32" customFormat="1" ht="16.5" customHeight="1" x14ac:dyDescent="0.25">
      <c r="A156" s="239"/>
      <c r="B156" s="241"/>
      <c r="C156" s="241"/>
      <c r="D156" s="289"/>
      <c r="E156" s="226"/>
      <c r="F156" s="226"/>
      <c r="G156" s="226"/>
      <c r="H156" s="226"/>
      <c r="I156" s="260"/>
      <c r="J156" s="227"/>
      <c r="K156" s="230"/>
      <c r="L156" s="505"/>
      <c r="M156" s="230"/>
      <c r="N156" s="245"/>
      <c r="O156" s="230"/>
      <c r="P156" s="230"/>
      <c r="Q156" s="230"/>
      <c r="R156" s="230"/>
      <c r="S156" s="230"/>
      <c r="T156" s="230"/>
      <c r="U156" s="230"/>
      <c r="V156" s="230"/>
    </row>
    <row r="157" spans="1:22" s="32" customFormat="1" ht="15.75" x14ac:dyDescent="0.25">
      <c r="A157" s="239"/>
      <c r="B157" s="241"/>
      <c r="C157" s="241"/>
      <c r="D157" s="289"/>
      <c r="E157" s="226"/>
      <c r="F157" s="226"/>
      <c r="G157" s="226"/>
      <c r="H157" s="226"/>
      <c r="I157" s="404"/>
      <c r="J157" s="227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</row>
    <row r="158" spans="1:22" s="32" customFormat="1" ht="12.75" customHeight="1" x14ac:dyDescent="0.25">
      <c r="A158" s="239"/>
      <c r="B158" s="461"/>
      <c r="C158" s="241"/>
      <c r="D158" s="290"/>
      <c r="E158" s="226"/>
      <c r="F158" s="226"/>
      <c r="G158" s="226"/>
      <c r="H158" s="226"/>
      <c r="I158" s="404"/>
      <c r="J158" s="227"/>
      <c r="K158" s="230"/>
      <c r="L158" s="230"/>
      <c r="M158" s="230"/>
      <c r="N158" s="245"/>
      <c r="O158" s="230"/>
      <c r="P158" s="230"/>
      <c r="Q158" s="230"/>
      <c r="R158" s="230"/>
      <c r="S158" s="230"/>
      <c r="T158" s="230"/>
      <c r="U158" s="230"/>
      <c r="V158" s="230"/>
    </row>
    <row r="159" spans="1:22" s="32" customFormat="1" ht="12.75" customHeight="1" x14ac:dyDescent="0.25">
      <c r="A159" s="239"/>
      <c r="B159" s="241"/>
      <c r="C159" s="241"/>
      <c r="D159" s="290" t="s">
        <v>316</v>
      </c>
      <c r="E159" s="226"/>
      <c r="F159" s="226"/>
      <c r="G159" s="226"/>
      <c r="H159" s="226"/>
      <c r="I159" s="404">
        <v>2628</v>
      </c>
      <c r="J159" s="227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</row>
    <row r="160" spans="1:22" s="32" customFormat="1" ht="12.75" customHeight="1" x14ac:dyDescent="0.25">
      <c r="A160" s="239"/>
      <c r="B160" s="241"/>
      <c r="C160" s="399"/>
      <c r="D160" s="289"/>
      <c r="E160" s="226"/>
      <c r="F160" s="226"/>
      <c r="G160" s="226"/>
      <c r="H160" s="226"/>
      <c r="I160" s="404"/>
      <c r="J160" s="227"/>
      <c r="K160" s="230"/>
      <c r="L160" s="230"/>
      <c r="M160" s="230"/>
      <c r="N160" s="230"/>
      <c r="O160" s="230"/>
      <c r="P160" s="230"/>
      <c r="Q160" s="245"/>
      <c r="R160" s="230"/>
      <c r="S160" s="230"/>
      <c r="T160" s="230"/>
      <c r="U160" s="230"/>
      <c r="V160" s="230"/>
    </row>
    <row r="161" spans="1:23" s="32" customFormat="1" ht="12.75" customHeight="1" x14ac:dyDescent="0.25">
      <c r="A161" s="239"/>
      <c r="B161" s="241"/>
      <c r="C161" s="399"/>
      <c r="D161" s="290"/>
      <c r="E161" s="226"/>
      <c r="F161" s="226"/>
      <c r="G161" s="226"/>
      <c r="H161" s="226"/>
      <c r="I161" s="404"/>
      <c r="J161" s="227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</row>
    <row r="162" spans="1:23" s="32" customFormat="1" ht="12.75" customHeight="1" x14ac:dyDescent="0.25">
      <c r="A162" s="239"/>
      <c r="B162" s="241"/>
      <c r="C162" s="241"/>
      <c r="D162" s="289"/>
      <c r="E162" s="226"/>
      <c r="F162" s="226"/>
      <c r="G162" s="226"/>
      <c r="H162" s="226"/>
      <c r="I162" s="404"/>
      <c r="J162" s="227"/>
      <c r="K162" s="230"/>
      <c r="L162" s="230"/>
      <c r="M162" s="230"/>
      <c r="N162" s="230"/>
      <c r="O162" s="245"/>
      <c r="P162" s="230"/>
      <c r="Q162" s="230"/>
      <c r="R162" s="230"/>
      <c r="S162" s="230"/>
      <c r="T162" s="230"/>
      <c r="U162" s="230"/>
      <c r="V162" s="230"/>
    </row>
    <row r="163" spans="1:23" s="32" customFormat="1" ht="12.75" customHeight="1" x14ac:dyDescent="0.25">
      <c r="A163" s="239"/>
      <c r="B163" s="241"/>
      <c r="C163" s="241"/>
      <c r="D163" s="289"/>
      <c r="E163" s="226"/>
      <c r="F163" s="226"/>
      <c r="G163" s="226"/>
      <c r="H163" s="226"/>
      <c r="I163" s="404"/>
      <c r="J163" s="227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</row>
    <row r="164" spans="1:23" s="32" customFormat="1" ht="12.75" customHeight="1" x14ac:dyDescent="0.25">
      <c r="A164" s="239"/>
      <c r="B164" s="241"/>
      <c r="C164" s="515"/>
      <c r="D164" s="500" t="s">
        <v>287</v>
      </c>
      <c r="E164" s="226">
        <v>5</v>
      </c>
      <c r="F164" s="226"/>
      <c r="G164" s="226">
        <v>360</v>
      </c>
      <c r="H164" s="226"/>
      <c r="I164" s="404"/>
      <c r="J164" s="227">
        <v>1800</v>
      </c>
      <c r="K164" s="230"/>
      <c r="L164" s="230"/>
      <c r="M164" s="230"/>
      <c r="N164" s="230"/>
      <c r="O164" s="230"/>
      <c r="P164" s="230"/>
      <c r="Q164" s="230">
        <v>1800</v>
      </c>
      <c r="R164" s="230"/>
      <c r="S164" s="245"/>
      <c r="T164" s="230"/>
      <c r="U164" s="230"/>
      <c r="V164" s="230"/>
      <c r="W164" s="34">
        <f>SUM(I142:J167)</f>
        <v>10634</v>
      </c>
    </row>
    <row r="165" spans="1:23" s="32" customFormat="1" ht="12.75" customHeight="1" x14ac:dyDescent="0.25">
      <c r="A165" s="239"/>
      <c r="B165" s="241"/>
      <c r="C165" s="241"/>
      <c r="D165" s="290"/>
      <c r="E165" s="226"/>
      <c r="F165" s="226"/>
      <c r="G165" s="226"/>
      <c r="H165" s="226"/>
      <c r="I165" s="404"/>
      <c r="J165" s="227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</row>
    <row r="166" spans="1:23" s="32" customFormat="1" ht="12.75" customHeight="1" x14ac:dyDescent="0.25">
      <c r="A166" s="239"/>
      <c r="B166" s="241"/>
      <c r="C166" s="399"/>
      <c r="D166" s="289"/>
      <c r="E166" s="226"/>
      <c r="F166" s="226"/>
      <c r="G166" s="226"/>
      <c r="H166" s="226"/>
      <c r="I166" s="404"/>
      <c r="J166" s="227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</row>
    <row r="167" spans="1:23" s="32" customFormat="1" ht="12.75" customHeight="1" x14ac:dyDescent="0.25">
      <c r="A167" s="239"/>
      <c r="B167" s="241"/>
      <c r="C167" s="399"/>
      <c r="D167" s="290"/>
      <c r="E167" s="226"/>
      <c r="F167" s="226"/>
      <c r="G167" s="226"/>
      <c r="H167" s="226"/>
      <c r="I167" s="404"/>
      <c r="J167" s="227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</row>
    <row r="168" spans="1:23" s="351" customFormat="1" ht="17.25" customHeight="1" x14ac:dyDescent="0.25">
      <c r="A168" s="336"/>
      <c r="B168" s="336"/>
      <c r="C168" s="336"/>
      <c r="D168" s="352" t="s">
        <v>43</v>
      </c>
      <c r="E168" s="354"/>
      <c r="F168" s="354"/>
      <c r="G168" s="354"/>
      <c r="H168" s="354"/>
      <c r="I168" s="354"/>
      <c r="J168" s="355"/>
      <c r="K168" s="356"/>
      <c r="L168" s="356"/>
      <c r="M168" s="356"/>
      <c r="N168" s="356"/>
      <c r="O168" s="357"/>
      <c r="P168" s="356"/>
      <c r="Q168" s="356"/>
      <c r="R168" s="356"/>
      <c r="S168" s="356"/>
      <c r="T168" s="356"/>
      <c r="U168" s="356"/>
      <c r="V168" s="356"/>
    </row>
    <row r="169" spans="1:23" s="32" customFormat="1" ht="12.75" customHeight="1" x14ac:dyDescent="0.25">
      <c r="A169" s="239"/>
      <c r="B169" s="241"/>
      <c r="C169" s="240"/>
      <c r="D169" s="293"/>
      <c r="E169" s="226"/>
      <c r="F169" s="226"/>
      <c r="G169" s="226"/>
      <c r="H169" s="226"/>
      <c r="I169" s="404"/>
      <c r="J169" s="227"/>
      <c r="K169" s="230"/>
      <c r="L169" s="230"/>
      <c r="M169" s="230"/>
      <c r="N169" s="230"/>
      <c r="O169" s="230"/>
      <c r="P169" s="230"/>
      <c r="Q169" s="230"/>
      <c r="R169" s="230"/>
      <c r="S169" s="230"/>
      <c r="T169" s="228"/>
      <c r="U169" s="228"/>
      <c r="V169" s="228"/>
    </row>
    <row r="170" spans="1:23" s="32" customFormat="1" ht="12.75" customHeight="1" x14ac:dyDescent="0.25">
      <c r="A170" s="239"/>
      <c r="B170" s="241"/>
      <c r="C170" s="241"/>
      <c r="D170" s="293"/>
      <c r="E170" s="226"/>
      <c r="F170" s="226"/>
      <c r="G170" s="226"/>
      <c r="H170" s="226"/>
      <c r="I170" s="404"/>
      <c r="J170" s="227"/>
      <c r="K170" s="230"/>
      <c r="L170" s="436"/>
      <c r="M170" s="230"/>
      <c r="N170" s="230"/>
      <c r="O170" s="245"/>
      <c r="P170" s="230"/>
      <c r="Q170" s="230"/>
      <c r="R170" s="230"/>
      <c r="S170" s="230"/>
      <c r="T170" s="228"/>
      <c r="U170" s="228"/>
      <c r="V170" s="228"/>
    </row>
    <row r="171" spans="1:23" s="32" customFormat="1" ht="12.75" customHeight="1" x14ac:dyDescent="0.25">
      <c r="A171" s="239"/>
      <c r="B171" s="241"/>
      <c r="C171" s="241"/>
      <c r="D171" s="294"/>
      <c r="E171" s="226"/>
      <c r="F171" s="226"/>
      <c r="G171" s="226"/>
      <c r="H171" s="226"/>
      <c r="I171" s="404"/>
      <c r="J171" s="227"/>
      <c r="K171" s="230"/>
      <c r="L171" s="230"/>
      <c r="M171" s="230"/>
      <c r="N171" s="230"/>
      <c r="O171" s="230"/>
      <c r="P171" s="230"/>
      <c r="Q171" s="230"/>
      <c r="R171" s="230"/>
      <c r="S171" s="230"/>
      <c r="T171" s="228"/>
      <c r="U171" s="228"/>
      <c r="V171" s="228"/>
    </row>
    <row r="172" spans="1:23" s="32" customFormat="1" ht="12.75" customHeight="1" x14ac:dyDescent="0.25">
      <c r="A172" s="239"/>
      <c r="B172" s="241"/>
      <c r="C172" s="241"/>
      <c r="D172" s="294" t="s">
        <v>319</v>
      </c>
      <c r="E172" s="226">
        <v>10</v>
      </c>
      <c r="F172" s="226"/>
      <c r="G172" s="226">
        <v>500</v>
      </c>
      <c r="H172" s="226"/>
      <c r="I172" s="404"/>
      <c r="J172" s="227">
        <v>500</v>
      </c>
      <c r="K172" s="230"/>
      <c r="L172" s="436"/>
      <c r="M172" s="230"/>
      <c r="N172" s="230"/>
      <c r="O172" s="230"/>
      <c r="P172" s="230"/>
      <c r="Q172" s="230">
        <v>500</v>
      </c>
      <c r="R172" s="230"/>
      <c r="S172" s="230"/>
      <c r="T172" s="228"/>
      <c r="U172" s="228"/>
      <c r="V172" s="228"/>
    </row>
    <row r="173" spans="1:23" s="32" customFormat="1" ht="12.75" customHeight="1" x14ac:dyDescent="0.25">
      <c r="A173" s="239"/>
      <c r="B173" s="241"/>
      <c r="C173" s="515"/>
      <c r="D173" s="293"/>
      <c r="E173" s="226"/>
      <c r="F173" s="226"/>
      <c r="G173" s="226"/>
      <c r="H173" s="226"/>
      <c r="I173" s="404"/>
      <c r="J173" s="227"/>
      <c r="K173" s="230"/>
      <c r="L173" s="230"/>
      <c r="M173" s="230"/>
      <c r="N173" s="230"/>
      <c r="O173" s="230"/>
      <c r="P173" s="230"/>
      <c r="Q173" s="230"/>
      <c r="R173" s="230"/>
      <c r="S173" s="230"/>
      <c r="T173" s="228"/>
      <c r="U173" s="228"/>
      <c r="V173" s="228"/>
    </row>
    <row r="174" spans="1:23" s="32" customFormat="1" ht="12.75" customHeight="1" x14ac:dyDescent="0.25">
      <c r="A174" s="239"/>
      <c r="B174" s="241"/>
      <c r="C174" s="241"/>
      <c r="D174" s="291"/>
      <c r="E174" s="226"/>
      <c r="F174" s="226"/>
      <c r="G174" s="226"/>
      <c r="H174" s="226"/>
      <c r="I174" s="404"/>
      <c r="J174" s="227"/>
      <c r="K174" s="230"/>
      <c r="L174" s="230"/>
      <c r="M174" s="230"/>
      <c r="N174" s="230"/>
      <c r="O174" s="230"/>
      <c r="P174" s="230"/>
      <c r="Q174" s="230"/>
      <c r="R174" s="230"/>
      <c r="S174" s="230"/>
      <c r="T174" s="228"/>
      <c r="U174" s="228"/>
      <c r="V174" s="228"/>
    </row>
    <row r="175" spans="1:23" s="32" customFormat="1" ht="12.75" customHeight="1" x14ac:dyDescent="0.25">
      <c r="A175" s="239"/>
      <c r="B175" s="241"/>
      <c r="C175" s="241"/>
      <c r="D175" s="291"/>
      <c r="E175" s="226"/>
      <c r="F175" s="226"/>
      <c r="G175" s="226"/>
      <c r="H175" s="226"/>
      <c r="I175" s="404"/>
      <c r="J175" s="227"/>
      <c r="K175" s="230"/>
      <c r="L175" s="264"/>
      <c r="M175" s="230"/>
      <c r="N175" s="230"/>
      <c r="O175" s="230"/>
      <c r="P175" s="230"/>
      <c r="Q175" s="230"/>
      <c r="R175" s="230"/>
      <c r="S175" s="230"/>
      <c r="T175" s="228"/>
      <c r="U175" s="228"/>
      <c r="V175" s="228"/>
    </row>
    <row r="176" spans="1:23" s="32" customFormat="1" ht="12.75" customHeight="1" x14ac:dyDescent="0.25">
      <c r="A176" s="239"/>
      <c r="B176" s="241"/>
      <c r="C176" s="240"/>
      <c r="D176" s="292"/>
      <c r="E176" s="226"/>
      <c r="F176" s="226"/>
      <c r="G176" s="226"/>
      <c r="H176" s="226"/>
      <c r="I176" s="404"/>
      <c r="J176" s="227"/>
      <c r="K176" s="230"/>
      <c r="L176" s="230"/>
      <c r="M176" s="230"/>
      <c r="N176" s="230"/>
      <c r="O176" s="230"/>
      <c r="P176" s="230"/>
      <c r="Q176" s="230"/>
      <c r="R176" s="230"/>
      <c r="S176" s="230"/>
      <c r="T176" s="228"/>
      <c r="U176" s="228"/>
      <c r="V176" s="228"/>
    </row>
    <row r="177" spans="1:23" s="32" customFormat="1" ht="12.75" customHeight="1" x14ac:dyDescent="0.25">
      <c r="A177" s="239"/>
      <c r="B177" s="241"/>
      <c r="C177" s="240"/>
      <c r="D177" s="292" t="s">
        <v>295</v>
      </c>
      <c r="E177" s="226">
        <v>40</v>
      </c>
      <c r="F177" s="226"/>
      <c r="G177" s="226"/>
      <c r="H177" s="226"/>
      <c r="I177" s="404"/>
      <c r="J177" s="227">
        <v>6960</v>
      </c>
      <c r="K177" s="230"/>
      <c r="L177" s="230"/>
      <c r="M177" s="230"/>
      <c r="N177" s="230"/>
      <c r="O177" s="230"/>
      <c r="P177" s="264"/>
      <c r="Q177" s="230">
        <v>6960</v>
      </c>
      <c r="R177" s="230"/>
      <c r="S177" s="230"/>
      <c r="T177" s="228"/>
      <c r="U177" s="228"/>
      <c r="V177" s="228"/>
    </row>
    <row r="178" spans="1:23" s="32" customFormat="1" ht="12.75" customHeight="1" x14ac:dyDescent="0.25">
      <c r="A178" s="239"/>
      <c r="B178" s="461"/>
      <c r="C178" s="399"/>
      <c r="D178" s="407"/>
      <c r="E178" s="226"/>
      <c r="F178" s="226"/>
      <c r="G178" s="226"/>
      <c r="H178" s="226"/>
      <c r="I178" s="404"/>
      <c r="J178" s="227"/>
      <c r="K178" s="230"/>
      <c r="L178" s="230"/>
      <c r="M178" s="230"/>
      <c r="N178" s="230"/>
      <c r="O178" s="230"/>
      <c r="P178" s="230"/>
      <c r="Q178" s="230"/>
      <c r="R178" s="230"/>
      <c r="S178" s="230"/>
      <c r="T178" s="228"/>
      <c r="U178" s="228"/>
      <c r="V178" s="228"/>
    </row>
    <row r="179" spans="1:23" s="32" customFormat="1" ht="12.75" customHeight="1" x14ac:dyDescent="0.25">
      <c r="A179" s="239"/>
      <c r="B179" s="241"/>
      <c r="C179" s="240"/>
      <c r="D179" s="291"/>
      <c r="E179" s="226"/>
      <c r="F179" s="226"/>
      <c r="G179" s="436"/>
      <c r="H179" s="226"/>
      <c r="I179" s="404"/>
      <c r="J179" s="227"/>
      <c r="K179" s="230"/>
      <c r="L179" s="436"/>
      <c r="M179" s="230"/>
      <c r="N179" s="230"/>
      <c r="O179" s="230"/>
      <c r="P179" s="230"/>
      <c r="Q179" s="230"/>
      <c r="R179" s="230"/>
      <c r="S179" s="230"/>
      <c r="T179" s="228"/>
      <c r="U179" s="228"/>
      <c r="V179" s="228"/>
    </row>
    <row r="180" spans="1:23" s="32" customFormat="1" ht="12.75" customHeight="1" x14ac:dyDescent="0.25">
      <c r="A180" s="239"/>
      <c r="B180" s="241"/>
      <c r="C180" s="240"/>
      <c r="D180" s="291" t="s">
        <v>320</v>
      </c>
      <c r="E180" s="226">
        <v>18</v>
      </c>
      <c r="F180" s="226"/>
      <c r="G180" s="226"/>
      <c r="H180" s="226"/>
      <c r="I180" s="404"/>
      <c r="J180" s="227">
        <v>2088</v>
      </c>
      <c r="K180" s="230"/>
      <c r="L180" s="230"/>
      <c r="M180" s="230"/>
      <c r="N180" s="245"/>
      <c r="O180" s="230"/>
      <c r="P180" s="264"/>
      <c r="Q180" s="230">
        <v>2088</v>
      </c>
      <c r="R180" s="230"/>
      <c r="S180" s="230"/>
      <c r="T180" s="228"/>
      <c r="U180" s="228"/>
      <c r="V180" s="228"/>
    </row>
    <row r="181" spans="1:23" s="32" customFormat="1" ht="12.75" customHeight="1" x14ac:dyDescent="0.25">
      <c r="A181" s="239"/>
      <c r="B181" s="241"/>
      <c r="C181" s="240"/>
      <c r="D181" s="292"/>
      <c r="E181" s="226"/>
      <c r="F181" s="226"/>
      <c r="G181" s="226"/>
      <c r="H181" s="226"/>
      <c r="I181" s="404"/>
      <c r="J181" s="227"/>
      <c r="K181" s="230"/>
      <c r="L181" s="230"/>
      <c r="M181" s="230"/>
      <c r="N181" s="230"/>
      <c r="O181" s="230"/>
      <c r="P181" s="264"/>
      <c r="Q181" s="230"/>
      <c r="R181" s="230"/>
      <c r="S181" s="230"/>
      <c r="T181" s="228"/>
      <c r="U181" s="228"/>
      <c r="V181" s="228"/>
    </row>
    <row r="182" spans="1:23" s="32" customFormat="1" ht="12.75" customHeight="1" x14ac:dyDescent="0.25">
      <c r="A182" s="239"/>
      <c r="B182" s="241"/>
      <c r="C182" s="399"/>
      <c r="D182" s="291"/>
      <c r="E182" s="226"/>
      <c r="F182" s="226"/>
      <c r="G182" s="226"/>
      <c r="H182" s="226"/>
      <c r="I182" s="404"/>
      <c r="J182" s="227"/>
      <c r="K182" s="230"/>
      <c r="L182" s="230"/>
      <c r="M182" s="230"/>
      <c r="N182" s="230"/>
      <c r="O182" s="230"/>
      <c r="P182" s="264"/>
      <c r="Q182" s="230"/>
      <c r="R182" s="230"/>
      <c r="S182" s="230"/>
      <c r="T182" s="228"/>
      <c r="U182" s="228"/>
      <c r="V182" s="228"/>
    </row>
    <row r="183" spans="1:23" s="32" customFormat="1" ht="12.75" customHeight="1" x14ac:dyDescent="0.25">
      <c r="A183" s="239"/>
      <c r="B183" s="241"/>
      <c r="C183" s="399"/>
      <c r="D183" s="291"/>
      <c r="E183" s="226"/>
      <c r="F183" s="226"/>
      <c r="G183" s="226"/>
      <c r="H183" s="226"/>
      <c r="I183" s="404"/>
      <c r="J183" s="227"/>
      <c r="K183" s="230"/>
      <c r="L183" s="230"/>
      <c r="M183" s="230"/>
      <c r="N183" s="230"/>
      <c r="O183" s="230"/>
      <c r="P183" s="264"/>
      <c r="Q183" s="230"/>
      <c r="R183" s="230"/>
      <c r="S183" s="230"/>
      <c r="T183" s="228"/>
      <c r="U183" s="228"/>
      <c r="V183" s="228"/>
    </row>
    <row r="184" spans="1:23" s="32" customFormat="1" ht="12.75" customHeight="1" x14ac:dyDescent="0.25">
      <c r="A184" s="239"/>
      <c r="B184" s="461"/>
      <c r="C184" s="240"/>
      <c r="D184" s="291"/>
      <c r="E184" s="226"/>
      <c r="F184" s="226"/>
      <c r="G184" s="226"/>
      <c r="H184" s="226"/>
      <c r="I184" s="404"/>
      <c r="J184" s="227"/>
      <c r="K184" s="230"/>
      <c r="L184" s="230"/>
      <c r="M184" s="230"/>
      <c r="N184" s="230"/>
      <c r="O184" s="230"/>
      <c r="P184" s="230"/>
      <c r="Q184" s="245"/>
      <c r="R184" s="230"/>
      <c r="S184" s="230"/>
      <c r="T184" s="228"/>
      <c r="U184" s="228"/>
      <c r="V184" s="228"/>
    </row>
    <row r="185" spans="1:23" s="32" customFormat="1" ht="12.75" customHeight="1" x14ac:dyDescent="0.25">
      <c r="A185" s="239"/>
      <c r="B185" s="241"/>
      <c r="C185" s="240"/>
      <c r="D185" s="291"/>
      <c r="E185" s="226"/>
      <c r="F185" s="226"/>
      <c r="G185" s="226"/>
      <c r="H185" s="226"/>
      <c r="I185" s="404"/>
      <c r="J185" s="227"/>
      <c r="K185" s="230"/>
      <c r="L185" s="230"/>
      <c r="M185" s="230"/>
      <c r="N185" s="230"/>
      <c r="O185" s="230"/>
      <c r="P185" s="264"/>
      <c r="Q185" s="245"/>
      <c r="R185" s="230"/>
      <c r="S185" s="230"/>
      <c r="T185" s="228"/>
      <c r="U185" s="228"/>
      <c r="V185" s="228"/>
    </row>
    <row r="186" spans="1:23" s="32" customFormat="1" ht="12.75" customHeight="1" x14ac:dyDescent="0.25">
      <c r="A186" s="239"/>
      <c r="B186" s="241"/>
      <c r="C186" s="240"/>
      <c r="D186" s="292"/>
      <c r="E186" s="226"/>
      <c r="F186" s="226"/>
      <c r="G186" s="226"/>
      <c r="H186" s="226"/>
      <c r="I186" s="404"/>
      <c r="J186" s="227"/>
      <c r="K186" s="230"/>
      <c r="L186" s="230"/>
      <c r="M186" s="230"/>
      <c r="N186" s="230"/>
      <c r="O186" s="230"/>
      <c r="P186" s="264"/>
      <c r="Q186" s="230"/>
      <c r="R186" s="230"/>
      <c r="S186" s="230"/>
      <c r="T186" s="228"/>
      <c r="U186" s="228"/>
      <c r="V186" s="228"/>
    </row>
    <row r="187" spans="1:23" s="32" customFormat="1" ht="12.75" customHeight="1" x14ac:dyDescent="0.25">
      <c r="A187" s="239"/>
      <c r="B187" s="241"/>
      <c r="C187" s="399"/>
      <c r="D187" s="291"/>
      <c r="E187" s="226"/>
      <c r="F187" s="226"/>
      <c r="G187" s="226"/>
      <c r="H187" s="226"/>
      <c r="I187" s="404"/>
      <c r="J187" s="227"/>
      <c r="K187" s="230"/>
      <c r="L187" s="230"/>
      <c r="M187" s="230"/>
      <c r="N187" s="230"/>
      <c r="O187" s="230"/>
      <c r="P187" s="264"/>
      <c r="Q187" s="230"/>
      <c r="R187" s="230"/>
      <c r="S187" s="230"/>
      <c r="T187" s="228"/>
      <c r="U187" s="228"/>
      <c r="V187" s="228"/>
    </row>
    <row r="188" spans="1:23" s="32" customFormat="1" ht="12.75" customHeight="1" x14ac:dyDescent="0.25">
      <c r="A188" s="239"/>
      <c r="B188" s="241"/>
      <c r="C188" s="240"/>
      <c r="D188" s="292"/>
      <c r="E188" s="226"/>
      <c r="F188" s="226"/>
      <c r="G188" s="226"/>
      <c r="H188" s="226"/>
      <c r="I188" s="404"/>
      <c r="J188" s="227"/>
      <c r="K188" s="230"/>
      <c r="L188" s="230"/>
      <c r="M188" s="230"/>
      <c r="N188" s="230"/>
      <c r="O188" s="245"/>
      <c r="P188" s="264"/>
      <c r="Q188" s="230"/>
      <c r="R188" s="230"/>
      <c r="S188" s="230"/>
      <c r="T188" s="228"/>
      <c r="U188" s="228"/>
      <c r="V188" s="228"/>
      <c r="W188" s="34">
        <f>SUM(I169:J191)</f>
        <v>9548</v>
      </c>
    </row>
    <row r="189" spans="1:23" s="32" customFormat="1" ht="12.75" customHeight="1" x14ac:dyDescent="0.25">
      <c r="A189" s="239"/>
      <c r="B189" s="241"/>
      <c r="C189" s="240"/>
      <c r="D189" s="292"/>
      <c r="E189" s="226"/>
      <c r="F189" s="226"/>
      <c r="G189" s="226"/>
      <c r="H189" s="226"/>
      <c r="I189" s="404"/>
      <c r="J189" s="227"/>
      <c r="K189" s="230"/>
      <c r="L189" s="230"/>
      <c r="M189" s="230"/>
      <c r="N189" s="230"/>
      <c r="O189" s="230"/>
      <c r="P189" s="264"/>
      <c r="Q189" s="245"/>
      <c r="R189" s="230"/>
      <c r="S189" s="230"/>
      <c r="T189" s="228"/>
      <c r="U189" s="228"/>
      <c r="V189" s="228"/>
    </row>
    <row r="190" spans="1:23" s="32" customFormat="1" ht="12.75" customHeight="1" x14ac:dyDescent="0.25">
      <c r="A190" s="239"/>
      <c r="B190" s="241"/>
      <c r="C190" s="240"/>
      <c r="D190" s="291"/>
      <c r="E190" s="226"/>
      <c r="F190" s="226"/>
      <c r="G190" s="226"/>
      <c r="H190" s="226"/>
      <c r="I190" s="404"/>
      <c r="J190" s="227"/>
      <c r="K190" s="230"/>
      <c r="L190" s="230"/>
      <c r="M190" s="230"/>
      <c r="N190" s="230"/>
      <c r="O190" s="230"/>
      <c r="P190" s="264"/>
      <c r="Q190" s="230"/>
      <c r="R190" s="230"/>
      <c r="S190" s="230"/>
      <c r="T190" s="228"/>
      <c r="U190" s="228"/>
      <c r="V190" s="228"/>
    </row>
    <row r="191" spans="1:23" s="32" customFormat="1" ht="12.75" customHeight="1" x14ac:dyDescent="0.25">
      <c r="A191" s="239"/>
      <c r="B191" s="241"/>
      <c r="C191" s="240"/>
      <c r="D191" s="407"/>
      <c r="E191" s="226"/>
      <c r="F191" s="226"/>
      <c r="G191" s="226"/>
      <c r="H191" s="226"/>
      <c r="I191" s="404"/>
      <c r="J191" s="227"/>
      <c r="K191" s="230"/>
      <c r="L191" s="230"/>
      <c r="M191" s="230"/>
      <c r="N191" s="230"/>
      <c r="O191" s="230"/>
      <c r="P191" s="264"/>
      <c r="Q191" s="230"/>
      <c r="R191" s="230"/>
      <c r="S191" s="230"/>
      <c r="T191" s="228"/>
      <c r="U191" s="228"/>
      <c r="V191" s="228"/>
    </row>
    <row r="192" spans="1:23" s="351" customFormat="1" ht="15.75" customHeight="1" x14ac:dyDescent="0.25">
      <c r="A192" s="336"/>
      <c r="B192" s="336"/>
      <c r="C192" s="336"/>
      <c r="D192" s="352" t="s">
        <v>44</v>
      </c>
      <c r="E192" s="353"/>
      <c r="F192" s="353"/>
      <c r="G192" s="354"/>
      <c r="H192" s="354"/>
      <c r="I192" s="354"/>
      <c r="J192" s="355"/>
      <c r="K192" s="356"/>
      <c r="L192" s="356"/>
      <c r="M192" s="356"/>
      <c r="N192" s="356"/>
      <c r="O192" s="356"/>
      <c r="P192" s="357"/>
      <c r="Q192" s="356"/>
      <c r="R192" s="356"/>
      <c r="S192" s="356"/>
      <c r="T192" s="356"/>
      <c r="U192" s="356"/>
      <c r="V192" s="356"/>
    </row>
    <row r="193" spans="1:22" s="57" customFormat="1" ht="15.75" customHeight="1" x14ac:dyDescent="0.25">
      <c r="A193" s="239"/>
      <c r="B193" s="241"/>
      <c r="C193" s="399"/>
      <c r="D193" s="291"/>
      <c r="E193" s="226"/>
      <c r="F193" s="226"/>
      <c r="G193" s="226"/>
      <c r="H193" s="226"/>
      <c r="I193" s="226"/>
      <c r="J193" s="227"/>
      <c r="K193" s="228"/>
      <c r="L193" s="383"/>
      <c r="M193" s="228"/>
      <c r="N193" s="228"/>
      <c r="O193" s="228"/>
      <c r="P193" s="230"/>
      <c r="Q193" s="230"/>
      <c r="R193" s="230"/>
      <c r="S193" s="228"/>
      <c r="T193" s="228"/>
      <c r="U193" s="228"/>
      <c r="V193" s="228"/>
    </row>
    <row r="194" spans="1:22" s="57" customFormat="1" ht="15.75" customHeight="1" x14ac:dyDescent="0.25">
      <c r="A194" s="239"/>
      <c r="B194" s="241"/>
      <c r="C194" s="399"/>
      <c r="D194" s="292"/>
      <c r="E194" s="226"/>
      <c r="F194" s="226"/>
      <c r="G194" s="226"/>
      <c r="H194" s="226"/>
      <c r="I194" s="226"/>
      <c r="J194" s="227"/>
      <c r="K194" s="228"/>
      <c r="L194" s="383"/>
      <c r="M194" s="228"/>
      <c r="N194" s="228"/>
      <c r="O194" s="228"/>
      <c r="P194" s="230"/>
      <c r="Q194" s="230"/>
      <c r="R194" s="230"/>
      <c r="S194" s="228"/>
      <c r="T194" s="228"/>
      <c r="U194" s="228"/>
      <c r="V194" s="228"/>
    </row>
    <row r="195" spans="1:22" s="57" customFormat="1" ht="15.75" customHeight="1" x14ac:dyDescent="0.25">
      <c r="A195" s="239"/>
      <c r="B195" s="241"/>
      <c r="C195" s="241"/>
      <c r="D195" s="295"/>
      <c r="E195" s="226"/>
      <c r="F195" s="226"/>
      <c r="G195" s="226"/>
      <c r="H195" s="226"/>
      <c r="I195" s="226"/>
      <c r="J195" s="227"/>
      <c r="K195" s="230"/>
      <c r="L195" s="230"/>
      <c r="M195" s="383"/>
      <c r="N195" s="228"/>
      <c r="O195" s="228"/>
      <c r="P195" s="230"/>
      <c r="Q195" s="230"/>
      <c r="R195" s="230"/>
      <c r="S195" s="228"/>
      <c r="T195" s="228"/>
      <c r="U195" s="228"/>
      <c r="V195" s="228"/>
    </row>
    <row r="196" spans="1:22" s="57" customFormat="1" ht="15.75" customHeight="1" x14ac:dyDescent="0.25">
      <c r="A196" s="239"/>
      <c r="B196" s="241"/>
      <c r="C196" s="241"/>
      <c r="D196" s="297"/>
      <c r="E196" s="226"/>
      <c r="F196" s="226"/>
      <c r="G196" s="226"/>
      <c r="H196" s="226"/>
      <c r="I196" s="226"/>
      <c r="J196" s="227"/>
      <c r="K196" s="245"/>
      <c r="L196" s="228"/>
      <c r="M196" s="383"/>
      <c r="N196" s="228"/>
      <c r="O196" s="230"/>
      <c r="P196" s="230"/>
      <c r="Q196" s="230"/>
      <c r="R196" s="230"/>
      <c r="S196" s="228"/>
      <c r="T196" s="228"/>
      <c r="U196" s="228"/>
      <c r="V196" s="228"/>
    </row>
    <row r="197" spans="1:22" s="57" customFormat="1" ht="12.75" customHeight="1" x14ac:dyDescent="0.25">
      <c r="A197" s="239"/>
      <c r="B197" s="241"/>
      <c r="C197" s="240"/>
      <c r="D197" s="297"/>
      <c r="E197" s="226"/>
      <c r="F197" s="226"/>
      <c r="G197" s="226"/>
      <c r="H197" s="226"/>
      <c r="I197" s="226"/>
      <c r="J197" s="227"/>
      <c r="K197" s="228"/>
      <c r="L197" s="228"/>
      <c r="M197" s="228"/>
      <c r="N197" s="228"/>
      <c r="O197" s="228"/>
      <c r="P197" s="245"/>
      <c r="Q197" s="298"/>
      <c r="R197" s="230"/>
      <c r="S197" s="228"/>
      <c r="T197" s="228"/>
      <c r="U197" s="228"/>
      <c r="V197" s="228"/>
    </row>
    <row r="198" spans="1:22" s="57" customFormat="1" ht="12.75" customHeight="1" x14ac:dyDescent="0.25">
      <c r="A198" s="239"/>
      <c r="B198" s="241"/>
      <c r="C198" s="399"/>
      <c r="D198" s="299"/>
      <c r="E198" s="226"/>
      <c r="F198" s="226"/>
      <c r="G198" s="226"/>
      <c r="H198" s="226"/>
      <c r="I198" s="226"/>
      <c r="J198" s="227"/>
      <c r="K198" s="228"/>
      <c r="L198" s="228"/>
      <c r="M198" s="228"/>
      <c r="N198" s="228"/>
      <c r="O198" s="228"/>
      <c r="P198" s="230"/>
      <c r="Q198" s="264"/>
      <c r="R198" s="230"/>
      <c r="S198" s="228"/>
      <c r="T198" s="228"/>
      <c r="U198" s="228"/>
      <c r="V198" s="228"/>
    </row>
    <row r="199" spans="1:22" s="57" customFormat="1" ht="12.75" customHeight="1" x14ac:dyDescent="0.25">
      <c r="A199" s="239"/>
      <c r="B199" s="241"/>
      <c r="C199" s="399"/>
      <c r="D199" s="296"/>
      <c r="E199" s="226"/>
      <c r="F199" s="226"/>
      <c r="G199" s="226"/>
      <c r="H199" s="226"/>
      <c r="I199" s="226"/>
      <c r="J199" s="227"/>
      <c r="K199" s="228"/>
      <c r="L199" s="228"/>
      <c r="M199" s="228"/>
      <c r="N199" s="228"/>
      <c r="O199" s="228"/>
      <c r="P199" s="230"/>
      <c r="Q199" s="264"/>
      <c r="R199" s="230"/>
      <c r="S199" s="228"/>
      <c r="T199" s="228"/>
      <c r="U199" s="228"/>
      <c r="V199" s="228"/>
    </row>
    <row r="200" spans="1:22" s="57" customFormat="1" ht="12.75" customHeight="1" x14ac:dyDescent="0.25">
      <c r="A200" s="239"/>
      <c r="B200" s="241"/>
      <c r="C200" s="240"/>
      <c r="D200" s="299"/>
      <c r="E200" s="226"/>
      <c r="F200" s="226"/>
      <c r="G200" s="226"/>
      <c r="H200" s="226"/>
      <c r="I200" s="226"/>
      <c r="J200" s="227"/>
      <c r="K200" s="228"/>
      <c r="L200" s="228"/>
      <c r="M200" s="228"/>
      <c r="N200" s="228"/>
      <c r="O200" s="228"/>
      <c r="P200" s="230"/>
      <c r="Q200" s="298"/>
      <c r="R200" s="230"/>
      <c r="S200" s="228"/>
      <c r="T200" s="228"/>
      <c r="U200" s="228"/>
      <c r="V200" s="228"/>
    </row>
    <row r="201" spans="1:22" s="57" customFormat="1" ht="15.75" customHeight="1" x14ac:dyDescent="0.25">
      <c r="A201" s="239"/>
      <c r="B201" s="241"/>
      <c r="C201" s="240"/>
      <c r="D201" s="295"/>
      <c r="E201" s="226"/>
      <c r="F201" s="226"/>
      <c r="G201" s="226"/>
      <c r="H201" s="226"/>
      <c r="I201" s="226"/>
      <c r="J201" s="227"/>
      <c r="K201" s="230"/>
      <c r="L201" s="230"/>
      <c r="M201" s="230"/>
      <c r="N201" s="230"/>
      <c r="O201" s="230"/>
      <c r="P201" s="230"/>
      <c r="Q201" s="230"/>
      <c r="R201" s="230"/>
      <c r="S201" s="230"/>
      <c r="T201" s="228"/>
      <c r="U201" s="228"/>
      <c r="V201" s="228"/>
    </row>
    <row r="202" spans="1:22" s="57" customFormat="1" ht="12.75" customHeight="1" x14ac:dyDescent="0.25">
      <c r="A202" s="239"/>
      <c r="B202" s="241"/>
      <c r="C202" s="240"/>
      <c r="D202" s="296"/>
      <c r="E202" s="226"/>
      <c r="F202" s="226"/>
      <c r="G202" s="226"/>
      <c r="H202" s="226"/>
      <c r="I202" s="226"/>
      <c r="J202" s="227"/>
      <c r="K202" s="228"/>
      <c r="L202" s="228"/>
      <c r="M202" s="228"/>
      <c r="N202" s="228"/>
      <c r="O202" s="228"/>
      <c r="P202" s="230"/>
      <c r="Q202" s="230"/>
      <c r="R202" s="230"/>
      <c r="S202" s="228"/>
      <c r="T202" s="228"/>
      <c r="U202" s="228"/>
      <c r="V202" s="228"/>
    </row>
    <row r="203" spans="1:22" s="57" customFormat="1" ht="12.75" customHeight="1" x14ac:dyDescent="0.25">
      <c r="A203" s="239"/>
      <c r="B203" s="241"/>
      <c r="C203" s="241"/>
      <c r="D203" s="296"/>
      <c r="E203" s="226"/>
      <c r="F203" s="226"/>
      <c r="G203" s="226"/>
      <c r="H203" s="226"/>
      <c r="I203" s="226"/>
      <c r="J203" s="227"/>
      <c r="K203" s="228"/>
      <c r="L203" s="228"/>
      <c r="M203" s="228"/>
      <c r="N203" s="228"/>
      <c r="O203" s="228"/>
      <c r="P203" s="230"/>
      <c r="Q203" s="230"/>
      <c r="R203" s="230"/>
      <c r="S203" s="228"/>
      <c r="T203" s="228"/>
      <c r="U203" s="228"/>
      <c r="V203" s="228"/>
    </row>
    <row r="204" spans="1:22" s="57" customFormat="1" ht="12.75" customHeight="1" x14ac:dyDescent="0.25">
      <c r="A204" s="239"/>
      <c r="B204" s="241"/>
      <c r="C204" s="399"/>
      <c r="D204" s="295"/>
      <c r="E204" s="226"/>
      <c r="F204" s="226"/>
      <c r="G204" s="226"/>
      <c r="H204" s="226"/>
      <c r="I204" s="226"/>
      <c r="J204" s="227"/>
      <c r="K204" s="228"/>
      <c r="L204" s="228"/>
      <c r="M204" s="228"/>
      <c r="N204" s="228"/>
      <c r="O204" s="228"/>
      <c r="P204" s="230"/>
      <c r="Q204" s="230"/>
      <c r="R204" s="230"/>
      <c r="S204" s="228"/>
      <c r="T204" s="228"/>
      <c r="U204" s="228"/>
      <c r="V204" s="228"/>
    </row>
    <row r="205" spans="1:22" s="57" customFormat="1" ht="12.75" customHeight="1" x14ac:dyDescent="0.25">
      <c r="A205" s="239"/>
      <c r="B205" s="241"/>
      <c r="C205" s="399"/>
      <c r="D205" s="296"/>
      <c r="E205" s="226"/>
      <c r="F205" s="226"/>
      <c r="G205" s="226"/>
      <c r="H205" s="226"/>
      <c r="I205" s="226"/>
      <c r="J205" s="227"/>
      <c r="K205" s="228"/>
      <c r="L205" s="228"/>
      <c r="M205" s="228"/>
      <c r="N205" s="228"/>
      <c r="O205" s="228"/>
      <c r="P205" s="230"/>
      <c r="Q205" s="230"/>
      <c r="R205" s="228"/>
      <c r="S205" s="228"/>
      <c r="T205" s="228"/>
      <c r="U205" s="228"/>
      <c r="V205" s="228"/>
    </row>
    <row r="206" spans="1:22" s="57" customFormat="1" ht="12.75" customHeight="1" x14ac:dyDescent="0.25">
      <c r="A206" s="239"/>
      <c r="B206" s="241"/>
      <c r="C206" s="515"/>
      <c r="D206" s="526"/>
      <c r="E206" s="226"/>
      <c r="F206" s="226"/>
      <c r="G206" s="226"/>
      <c r="H206" s="226"/>
      <c r="I206" s="226"/>
      <c r="J206" s="227"/>
      <c r="K206" s="230"/>
      <c r="L206" s="230"/>
      <c r="M206" s="230"/>
      <c r="N206" s="230"/>
      <c r="O206" s="230"/>
      <c r="P206" s="230"/>
      <c r="Q206" s="230"/>
      <c r="R206" s="245"/>
      <c r="S206" s="228"/>
      <c r="T206" s="228"/>
      <c r="U206" s="228"/>
      <c r="V206" s="228"/>
    </row>
    <row r="207" spans="1:22" s="57" customFormat="1" ht="12.75" customHeight="1" x14ac:dyDescent="0.25">
      <c r="A207" s="239"/>
      <c r="B207" s="241"/>
      <c r="C207" s="240"/>
      <c r="D207" s="526"/>
      <c r="E207" s="226"/>
      <c r="F207" s="226"/>
      <c r="G207" s="226"/>
      <c r="H207" s="226"/>
      <c r="I207" s="226"/>
      <c r="J207" s="227"/>
      <c r="K207" s="228"/>
      <c r="L207" s="228"/>
      <c r="M207" s="228"/>
      <c r="N207" s="228"/>
      <c r="O207" s="228"/>
      <c r="P207" s="230"/>
      <c r="Q207" s="230"/>
      <c r="R207" s="228"/>
      <c r="S207" s="228"/>
      <c r="T207" s="228"/>
      <c r="U207" s="228"/>
      <c r="V207" s="228"/>
    </row>
    <row r="208" spans="1:22" ht="15.75" x14ac:dyDescent="0.25">
      <c r="A208" s="229"/>
      <c r="B208" s="241"/>
      <c r="C208" s="240"/>
      <c r="D208" s="296"/>
      <c r="E208" s="229"/>
      <c r="F208" s="229"/>
      <c r="G208" s="229"/>
      <c r="H208" s="229"/>
      <c r="I208" s="226"/>
      <c r="J208" s="227"/>
      <c r="K208" s="251"/>
      <c r="L208" s="251"/>
      <c r="M208" s="251"/>
      <c r="N208" s="251"/>
      <c r="O208" s="251"/>
      <c r="P208" s="251"/>
      <c r="Q208" s="250"/>
      <c r="R208" s="250"/>
      <c r="S208" s="251"/>
      <c r="T208" s="251"/>
      <c r="U208" s="251"/>
      <c r="V208" s="251"/>
    </row>
    <row r="209" spans="1:1025" ht="15.75" x14ac:dyDescent="0.25">
      <c r="A209" s="229"/>
      <c r="B209" s="241"/>
      <c r="C209" s="240"/>
      <c r="D209" s="296"/>
      <c r="E209" s="229"/>
      <c r="F209" s="229"/>
      <c r="G209" s="229"/>
      <c r="H209" s="229"/>
      <c r="I209" s="226"/>
      <c r="J209" s="227"/>
      <c r="K209" s="251"/>
      <c r="L209" s="251"/>
      <c r="M209" s="251"/>
      <c r="N209" s="251"/>
      <c r="O209" s="251"/>
      <c r="P209" s="251"/>
      <c r="Q209" s="250"/>
      <c r="R209" s="250"/>
      <c r="S209" s="251"/>
      <c r="T209" s="251"/>
      <c r="U209" s="251"/>
      <c r="V209" s="251"/>
    </row>
    <row r="210" spans="1:1025" ht="15.75" x14ac:dyDescent="0.25">
      <c r="A210" s="229"/>
      <c r="B210" s="241"/>
      <c r="C210" s="399"/>
      <c r="D210" s="526"/>
      <c r="E210" s="229"/>
      <c r="F210" s="229"/>
      <c r="G210" s="229"/>
      <c r="H210" s="229"/>
      <c r="I210" s="226"/>
      <c r="J210" s="227"/>
      <c r="K210" s="251"/>
      <c r="L210" s="251"/>
      <c r="M210" s="251"/>
      <c r="N210" s="251"/>
      <c r="O210" s="251"/>
      <c r="P210" s="250"/>
      <c r="Q210" s="250"/>
      <c r="R210" s="257"/>
      <c r="S210" s="250"/>
      <c r="T210" s="251"/>
      <c r="U210" s="251"/>
      <c r="V210" s="251"/>
    </row>
    <row r="211" spans="1:1025" ht="15.75" x14ac:dyDescent="0.25">
      <c r="A211" s="229"/>
      <c r="B211" s="241"/>
      <c r="C211" s="399"/>
      <c r="D211" s="296"/>
      <c r="E211" s="229"/>
      <c r="F211" s="229"/>
      <c r="G211" s="229"/>
      <c r="H211" s="229"/>
      <c r="I211" s="226"/>
      <c r="J211" s="227"/>
      <c r="K211" s="251"/>
      <c r="L211" s="251"/>
      <c r="M211" s="251"/>
      <c r="N211" s="251"/>
      <c r="O211" s="251"/>
      <c r="P211" s="251"/>
      <c r="Q211" s="250"/>
      <c r="R211" s="250"/>
      <c r="S211" s="251"/>
      <c r="T211" s="251"/>
      <c r="U211" s="251"/>
      <c r="V211" s="251"/>
    </row>
    <row r="212" spans="1:1025" ht="15.75" x14ac:dyDescent="0.25">
      <c r="A212" s="229"/>
      <c r="B212" s="241"/>
      <c r="C212" s="515"/>
      <c r="D212" s="295"/>
      <c r="E212" s="518"/>
      <c r="F212" s="229"/>
      <c r="G212" s="229"/>
      <c r="H212" s="229"/>
      <c r="I212" s="437"/>
      <c r="J212" s="227"/>
      <c r="K212" s="250"/>
      <c r="L212" s="250"/>
      <c r="M212" s="250"/>
      <c r="N212" s="250"/>
      <c r="O212" s="250"/>
      <c r="P212" s="251"/>
      <c r="Q212" s="250"/>
      <c r="R212" s="250"/>
      <c r="S212" s="257"/>
      <c r="T212" s="251"/>
      <c r="U212" s="251"/>
      <c r="V212" s="251"/>
    </row>
    <row r="213" spans="1:1025" ht="15.75" x14ac:dyDescent="0.25">
      <c r="A213" s="229"/>
      <c r="B213" s="241"/>
      <c r="C213" s="240"/>
      <c r="D213" s="295"/>
      <c r="E213" s="229"/>
      <c r="F213" s="229"/>
      <c r="G213" s="229"/>
      <c r="H213" s="229"/>
      <c r="I213" s="437"/>
      <c r="J213" s="227"/>
      <c r="K213" s="251"/>
      <c r="L213" s="251"/>
      <c r="M213" s="251"/>
      <c r="N213" s="251"/>
      <c r="O213" s="251"/>
      <c r="P213" s="251"/>
      <c r="Q213" s="250"/>
      <c r="R213" s="250"/>
      <c r="S213" s="251"/>
      <c r="T213" s="251"/>
      <c r="U213" s="251"/>
      <c r="V213" s="251"/>
    </row>
    <row r="214" spans="1:1025" ht="15.75" x14ac:dyDescent="0.25">
      <c r="A214" s="229"/>
      <c r="B214" s="241"/>
      <c r="C214" s="240"/>
      <c r="D214" s="296"/>
      <c r="E214" s="229"/>
      <c r="F214" s="229"/>
      <c r="G214" s="229"/>
      <c r="H214" s="229"/>
      <c r="I214" s="226"/>
      <c r="J214" s="227"/>
      <c r="K214" s="251"/>
      <c r="L214" s="251"/>
      <c r="M214" s="251"/>
      <c r="N214" s="251"/>
      <c r="O214" s="251"/>
      <c r="P214" s="251"/>
      <c r="Q214" s="250"/>
      <c r="R214" s="250"/>
      <c r="S214" s="251"/>
      <c r="T214" s="251"/>
      <c r="U214" s="251"/>
      <c r="V214" s="251"/>
      <c r="W214" s="34">
        <f>SUM(K193:V217)</f>
        <v>0</v>
      </c>
    </row>
    <row r="215" spans="1:1025" ht="15.75" x14ac:dyDescent="0.25">
      <c r="A215" s="229"/>
      <c r="B215" s="241"/>
      <c r="C215" s="240"/>
      <c r="D215" s="296"/>
      <c r="E215" s="229"/>
      <c r="F215" s="229"/>
      <c r="G215" s="229"/>
      <c r="H215" s="229"/>
      <c r="I215" s="226"/>
      <c r="J215" s="227"/>
      <c r="K215" s="251"/>
      <c r="L215" s="251"/>
      <c r="M215" s="251"/>
      <c r="N215" s="251"/>
      <c r="O215" s="251"/>
      <c r="P215" s="251"/>
      <c r="Q215" s="250"/>
      <c r="R215" s="250"/>
      <c r="S215" s="251"/>
      <c r="T215" s="251"/>
      <c r="U215" s="251"/>
      <c r="V215" s="251"/>
    </row>
    <row r="216" spans="1:1025" ht="15.75" x14ac:dyDescent="0.25">
      <c r="A216" s="229"/>
      <c r="B216" s="241"/>
      <c r="C216" s="399"/>
      <c r="D216" s="412"/>
      <c r="E216" s="229"/>
      <c r="F216" s="229"/>
      <c r="G216" s="229"/>
      <c r="H216" s="229"/>
      <c r="I216" s="226"/>
      <c r="J216" s="227"/>
      <c r="K216" s="251"/>
      <c r="L216" s="251"/>
      <c r="M216" s="251"/>
      <c r="N216" s="251"/>
      <c r="O216" s="251"/>
      <c r="P216" s="251"/>
      <c r="Q216" s="250"/>
      <c r="R216" s="250"/>
      <c r="S216" s="251"/>
      <c r="T216" s="251"/>
      <c r="U216" s="251"/>
      <c r="V216" s="251"/>
    </row>
    <row r="217" spans="1:1025" ht="15.75" x14ac:dyDescent="0.25">
      <c r="A217" s="229"/>
      <c r="B217" s="241"/>
      <c r="C217" s="399"/>
      <c r="D217" s="296"/>
      <c r="E217" s="229"/>
      <c r="F217" s="229"/>
      <c r="G217" s="229"/>
      <c r="H217" s="229"/>
      <c r="I217" s="226"/>
      <c r="J217" s="227"/>
      <c r="K217" s="251"/>
      <c r="L217" s="251"/>
      <c r="M217" s="251"/>
      <c r="N217" s="251"/>
      <c r="O217" s="251"/>
      <c r="P217" s="251"/>
      <c r="Q217" s="250"/>
      <c r="R217" s="250"/>
      <c r="S217" s="251"/>
      <c r="T217" s="251"/>
      <c r="U217" s="251"/>
      <c r="V217" s="251"/>
    </row>
    <row r="218" spans="1:1025" s="332" customFormat="1" ht="15.75" x14ac:dyDescent="0.25">
      <c r="A218" s="338"/>
      <c r="B218" s="336"/>
      <c r="C218" s="336"/>
      <c r="D218" s="409" t="s">
        <v>45</v>
      </c>
      <c r="E218" s="338"/>
      <c r="F218" s="338"/>
      <c r="G218" s="338"/>
      <c r="H218" s="338"/>
      <c r="I218" s="376"/>
      <c r="J218" s="491"/>
      <c r="K218" s="408"/>
      <c r="L218" s="408"/>
      <c r="M218" s="408"/>
      <c r="N218" s="408"/>
      <c r="O218" s="408"/>
      <c r="P218" s="408"/>
      <c r="Q218" s="340"/>
      <c r="R218" s="340"/>
      <c r="S218" s="408"/>
      <c r="T218" s="408"/>
      <c r="U218" s="408"/>
      <c r="V218" s="408"/>
      <c r="W218" s="341"/>
      <c r="X218" s="341"/>
      <c r="Y218" s="341"/>
      <c r="Z218" s="342"/>
      <c r="AA218" s="342"/>
      <c r="AB218" s="342"/>
      <c r="AC218" s="342"/>
      <c r="AD218" s="342"/>
      <c r="AE218" s="342"/>
      <c r="AF218" s="342"/>
      <c r="AG218" s="342"/>
      <c r="AH218" s="342"/>
      <c r="AI218" s="342"/>
      <c r="AJ218" s="342"/>
      <c r="AK218" s="342"/>
      <c r="AL218" s="342"/>
      <c r="AM218" s="342"/>
      <c r="AN218" s="342"/>
      <c r="AO218" s="342"/>
      <c r="AP218" s="342"/>
      <c r="AQ218" s="342"/>
      <c r="AR218" s="342"/>
      <c r="AS218" s="342"/>
      <c r="AT218" s="342"/>
      <c r="AU218" s="342"/>
      <c r="AV218" s="342"/>
      <c r="AW218" s="342"/>
      <c r="AX218" s="342"/>
      <c r="AY218" s="342"/>
      <c r="AZ218" s="342"/>
      <c r="BA218" s="342"/>
      <c r="BB218" s="342"/>
      <c r="BC218" s="342"/>
      <c r="BD218" s="342"/>
      <c r="BE218" s="342"/>
      <c r="BF218" s="342"/>
      <c r="BG218" s="342"/>
      <c r="BH218" s="342"/>
      <c r="BI218" s="342"/>
      <c r="BJ218" s="342"/>
      <c r="BK218" s="342"/>
      <c r="BL218" s="342"/>
      <c r="BM218" s="342"/>
      <c r="BN218" s="342"/>
      <c r="BO218" s="342"/>
      <c r="BP218" s="342"/>
      <c r="BQ218" s="342"/>
      <c r="BR218" s="342"/>
      <c r="BS218" s="342"/>
      <c r="BT218" s="342"/>
      <c r="BU218" s="342"/>
      <c r="BV218" s="342"/>
      <c r="BW218" s="342"/>
      <c r="BX218" s="342"/>
      <c r="BY218" s="342"/>
      <c r="BZ218" s="342"/>
      <c r="CA218" s="342"/>
      <c r="CB218" s="342"/>
      <c r="CC218" s="342"/>
      <c r="CD218" s="342"/>
      <c r="CE218" s="342"/>
      <c r="CF218" s="342"/>
      <c r="CG218" s="342"/>
      <c r="CH218" s="342"/>
      <c r="CI218" s="342"/>
      <c r="CJ218" s="342"/>
      <c r="CK218" s="342"/>
      <c r="CL218" s="342"/>
      <c r="CM218" s="342"/>
      <c r="CN218" s="342"/>
      <c r="CO218" s="342"/>
      <c r="CP218" s="342"/>
      <c r="CQ218" s="342"/>
      <c r="CR218" s="342"/>
      <c r="CS218" s="342"/>
      <c r="CT218" s="342"/>
      <c r="CU218" s="342"/>
      <c r="CV218" s="342"/>
      <c r="CW218" s="342"/>
      <c r="CX218" s="342"/>
      <c r="CY218" s="342"/>
      <c r="CZ218" s="342"/>
      <c r="DA218" s="342"/>
      <c r="DB218" s="342"/>
      <c r="DC218" s="342"/>
      <c r="DD218" s="342"/>
      <c r="DE218" s="342"/>
      <c r="DF218" s="342"/>
      <c r="DG218" s="342"/>
      <c r="DH218" s="342"/>
      <c r="DI218" s="342"/>
      <c r="DJ218" s="342"/>
      <c r="DK218" s="342"/>
      <c r="DL218" s="342"/>
      <c r="DM218" s="342"/>
      <c r="DN218" s="342"/>
      <c r="DO218" s="342"/>
      <c r="DP218" s="342"/>
      <c r="DQ218" s="342"/>
      <c r="DR218" s="342"/>
      <c r="DS218" s="342"/>
      <c r="DT218" s="342"/>
      <c r="DU218" s="342"/>
      <c r="DV218" s="342"/>
      <c r="DW218" s="342"/>
      <c r="DX218" s="342"/>
      <c r="DY218" s="342"/>
      <c r="DZ218" s="342"/>
      <c r="EA218" s="342"/>
      <c r="EB218" s="342"/>
      <c r="EC218" s="342"/>
      <c r="ED218" s="342"/>
      <c r="EE218" s="342"/>
      <c r="EF218" s="342"/>
      <c r="EG218" s="342"/>
      <c r="EH218" s="342"/>
      <c r="EI218" s="342"/>
      <c r="EJ218" s="342"/>
      <c r="EK218" s="342"/>
      <c r="EL218" s="342"/>
      <c r="EM218" s="342"/>
      <c r="EN218" s="342"/>
      <c r="EO218" s="342"/>
      <c r="EP218" s="342"/>
      <c r="EQ218" s="342"/>
      <c r="ER218" s="342"/>
      <c r="ES218" s="342"/>
      <c r="ET218" s="342"/>
      <c r="EU218" s="342"/>
      <c r="EV218" s="342"/>
      <c r="EW218" s="342"/>
      <c r="EX218" s="342"/>
      <c r="EY218" s="342"/>
      <c r="EZ218" s="342"/>
      <c r="FA218" s="342"/>
      <c r="FB218" s="342"/>
      <c r="FC218" s="342"/>
      <c r="FD218" s="342"/>
      <c r="FE218" s="342"/>
      <c r="FF218" s="342"/>
      <c r="FG218" s="342"/>
      <c r="FH218" s="342"/>
      <c r="FI218" s="342"/>
      <c r="FJ218" s="342"/>
      <c r="FK218" s="342"/>
      <c r="FL218" s="342"/>
      <c r="FM218" s="342"/>
      <c r="FN218" s="342"/>
      <c r="FO218" s="342"/>
      <c r="FP218" s="342"/>
      <c r="FQ218" s="342"/>
      <c r="FR218" s="342"/>
      <c r="FS218" s="342"/>
      <c r="FT218" s="342"/>
      <c r="FU218" s="342"/>
      <c r="FV218" s="342"/>
      <c r="FW218" s="342"/>
      <c r="FX218" s="342"/>
      <c r="FY218" s="342"/>
      <c r="FZ218" s="342"/>
      <c r="GA218" s="342"/>
      <c r="GB218" s="342"/>
      <c r="GC218" s="342"/>
      <c r="GD218" s="342"/>
      <c r="GE218" s="342"/>
      <c r="GF218" s="342"/>
      <c r="GG218" s="342"/>
      <c r="GH218" s="342"/>
      <c r="GI218" s="342"/>
      <c r="GJ218" s="342"/>
      <c r="GK218" s="342"/>
      <c r="GL218" s="342"/>
      <c r="GM218" s="342"/>
      <c r="GN218" s="342"/>
      <c r="GO218" s="342"/>
      <c r="GP218" s="342"/>
      <c r="GQ218" s="342"/>
      <c r="GR218" s="342"/>
      <c r="GS218" s="342"/>
      <c r="GT218" s="342"/>
      <c r="GU218" s="342"/>
      <c r="GV218" s="342"/>
      <c r="GW218" s="342"/>
      <c r="GX218" s="342"/>
      <c r="GY218" s="342"/>
      <c r="GZ218" s="342"/>
      <c r="HA218" s="342"/>
      <c r="HB218" s="342"/>
      <c r="HC218" s="342"/>
      <c r="HD218" s="342"/>
      <c r="HE218" s="342"/>
      <c r="HF218" s="342"/>
      <c r="HG218" s="342"/>
      <c r="HH218" s="342"/>
      <c r="HI218" s="342"/>
      <c r="HJ218" s="342"/>
      <c r="HK218" s="342"/>
      <c r="HL218" s="342"/>
      <c r="HM218" s="342"/>
      <c r="HN218" s="342"/>
      <c r="HO218" s="342"/>
      <c r="HP218" s="342"/>
      <c r="HQ218" s="342"/>
      <c r="HR218" s="342"/>
      <c r="HS218" s="342"/>
      <c r="HT218" s="342"/>
      <c r="HU218" s="342"/>
      <c r="HV218" s="342"/>
      <c r="HW218" s="342"/>
      <c r="HX218" s="342"/>
      <c r="HY218" s="342"/>
      <c r="HZ218" s="342"/>
      <c r="IA218" s="342"/>
      <c r="IB218" s="342"/>
      <c r="IC218" s="342"/>
      <c r="ID218" s="342"/>
      <c r="IE218" s="342"/>
      <c r="IF218" s="342"/>
      <c r="IG218" s="342"/>
      <c r="IH218" s="342"/>
      <c r="II218" s="342"/>
      <c r="IJ218" s="342"/>
      <c r="IK218" s="342"/>
      <c r="IL218" s="342"/>
      <c r="IM218" s="342"/>
      <c r="IN218" s="342"/>
      <c r="IO218" s="342"/>
      <c r="IP218" s="342"/>
      <c r="IQ218" s="342"/>
      <c r="IR218" s="342"/>
      <c r="IS218" s="342"/>
      <c r="IT218" s="342"/>
      <c r="IU218" s="342"/>
      <c r="IV218" s="342"/>
      <c r="IW218" s="342"/>
      <c r="IX218" s="342"/>
      <c r="IY218" s="342"/>
      <c r="IZ218" s="342"/>
      <c r="JA218" s="342"/>
      <c r="JB218" s="342"/>
      <c r="JC218" s="342"/>
      <c r="JD218" s="342"/>
      <c r="JE218" s="342"/>
      <c r="JF218" s="342"/>
      <c r="JG218" s="342"/>
      <c r="JH218" s="342"/>
      <c r="JI218" s="342"/>
      <c r="JJ218" s="342"/>
      <c r="JK218" s="342"/>
      <c r="JL218" s="342"/>
      <c r="JM218" s="342"/>
      <c r="JN218" s="342"/>
      <c r="JO218" s="342"/>
      <c r="JP218" s="342"/>
      <c r="JQ218" s="342"/>
      <c r="JR218" s="342"/>
      <c r="JS218" s="342"/>
      <c r="JT218" s="342"/>
      <c r="JU218" s="342"/>
      <c r="JV218" s="342"/>
      <c r="JW218" s="342"/>
      <c r="JX218" s="342"/>
      <c r="JY218" s="342"/>
      <c r="JZ218" s="342"/>
      <c r="KA218" s="342"/>
      <c r="KB218" s="342"/>
      <c r="KC218" s="342"/>
      <c r="KD218" s="342"/>
      <c r="KE218" s="342"/>
      <c r="KF218" s="342"/>
      <c r="KG218" s="342"/>
      <c r="KH218" s="342"/>
      <c r="KI218" s="342"/>
      <c r="KJ218" s="342"/>
      <c r="KK218" s="342"/>
      <c r="KL218" s="342"/>
      <c r="KM218" s="342"/>
      <c r="KN218" s="342"/>
      <c r="KO218" s="342"/>
      <c r="KP218" s="342"/>
      <c r="KQ218" s="342"/>
      <c r="KR218" s="342"/>
      <c r="KS218" s="342"/>
      <c r="KT218" s="342"/>
      <c r="KU218" s="342"/>
      <c r="KV218" s="342"/>
      <c r="KW218" s="342"/>
      <c r="KX218" s="342"/>
      <c r="KY218" s="342"/>
      <c r="KZ218" s="342"/>
      <c r="LA218" s="342"/>
      <c r="LB218" s="342"/>
      <c r="LC218" s="342"/>
      <c r="LD218" s="342"/>
      <c r="LE218" s="342"/>
      <c r="LF218" s="342"/>
      <c r="LG218" s="342"/>
      <c r="LH218" s="342"/>
      <c r="LI218" s="342"/>
      <c r="LJ218" s="342"/>
      <c r="LK218" s="342"/>
      <c r="LL218" s="342"/>
      <c r="LM218" s="342"/>
      <c r="LN218" s="342"/>
      <c r="LO218" s="342"/>
      <c r="LP218" s="342"/>
      <c r="LQ218" s="342"/>
      <c r="LR218" s="342"/>
      <c r="LS218" s="342"/>
      <c r="LT218" s="342"/>
      <c r="LU218" s="342"/>
      <c r="LV218" s="342"/>
      <c r="LW218" s="342"/>
      <c r="LX218" s="342"/>
      <c r="LY218" s="342"/>
      <c r="LZ218" s="342"/>
      <c r="MA218" s="342"/>
      <c r="MB218" s="342"/>
      <c r="MC218" s="342"/>
      <c r="MD218" s="342"/>
      <c r="ME218" s="342"/>
      <c r="MF218" s="342"/>
      <c r="MG218" s="342"/>
      <c r="MH218" s="342"/>
      <c r="MI218" s="342"/>
      <c r="MJ218" s="342"/>
      <c r="MK218" s="342"/>
      <c r="ML218" s="342"/>
      <c r="MM218" s="342"/>
      <c r="MN218" s="342"/>
      <c r="MO218" s="342"/>
      <c r="MP218" s="342"/>
      <c r="MQ218" s="342"/>
      <c r="MR218" s="342"/>
      <c r="MS218" s="342"/>
      <c r="MT218" s="342"/>
      <c r="MU218" s="342"/>
      <c r="MV218" s="342"/>
      <c r="MW218" s="342"/>
      <c r="MX218" s="342"/>
      <c r="MY218" s="342"/>
      <c r="MZ218" s="342"/>
      <c r="NA218" s="342"/>
      <c r="NB218" s="342"/>
      <c r="NC218" s="342"/>
      <c r="ND218" s="342"/>
      <c r="NE218" s="342"/>
      <c r="NF218" s="342"/>
      <c r="NG218" s="342"/>
      <c r="NH218" s="342"/>
      <c r="NI218" s="342"/>
      <c r="NJ218" s="342"/>
      <c r="NK218" s="342"/>
      <c r="NL218" s="342"/>
      <c r="NM218" s="342"/>
      <c r="NN218" s="342"/>
      <c r="NO218" s="342"/>
      <c r="NP218" s="342"/>
      <c r="NQ218" s="342"/>
      <c r="NR218" s="342"/>
      <c r="NS218" s="342"/>
      <c r="NT218" s="342"/>
      <c r="NU218" s="342"/>
      <c r="NV218" s="342"/>
      <c r="NW218" s="342"/>
      <c r="NX218" s="342"/>
      <c r="NY218" s="342"/>
      <c r="NZ218" s="342"/>
      <c r="OA218" s="342"/>
      <c r="OB218" s="342"/>
      <c r="OC218" s="342"/>
      <c r="OD218" s="342"/>
      <c r="OE218" s="342"/>
      <c r="OF218" s="342"/>
      <c r="OG218" s="342"/>
      <c r="OH218" s="342"/>
      <c r="OI218" s="342"/>
      <c r="OJ218" s="342"/>
      <c r="OK218" s="342"/>
      <c r="OL218" s="342"/>
      <c r="OM218" s="342"/>
      <c r="ON218" s="342"/>
      <c r="OO218" s="342"/>
      <c r="OP218" s="342"/>
      <c r="OQ218" s="342"/>
      <c r="OR218" s="342"/>
      <c r="OS218" s="342"/>
      <c r="OT218" s="342"/>
      <c r="OU218" s="342"/>
      <c r="OV218" s="342"/>
      <c r="OW218" s="342"/>
      <c r="OX218" s="342"/>
      <c r="OY218" s="342"/>
      <c r="OZ218" s="342"/>
      <c r="PA218" s="342"/>
      <c r="PB218" s="342"/>
      <c r="PC218" s="342"/>
      <c r="PD218" s="342"/>
      <c r="PE218" s="342"/>
      <c r="PF218" s="342"/>
      <c r="PG218" s="342"/>
      <c r="PH218" s="342"/>
      <c r="PI218" s="342"/>
      <c r="PJ218" s="342"/>
      <c r="PK218" s="342"/>
      <c r="PL218" s="342"/>
      <c r="PM218" s="342"/>
      <c r="PN218" s="342"/>
      <c r="PO218" s="342"/>
      <c r="PP218" s="342"/>
      <c r="PQ218" s="342"/>
      <c r="PR218" s="342"/>
      <c r="PS218" s="342"/>
      <c r="PT218" s="342"/>
      <c r="PU218" s="342"/>
      <c r="PV218" s="342"/>
      <c r="PW218" s="342"/>
      <c r="PX218" s="342"/>
      <c r="PY218" s="342"/>
      <c r="PZ218" s="342"/>
      <c r="QA218" s="342"/>
      <c r="QB218" s="342"/>
      <c r="QC218" s="342"/>
      <c r="QD218" s="342"/>
      <c r="QE218" s="342"/>
      <c r="QF218" s="342"/>
      <c r="QG218" s="342"/>
      <c r="QH218" s="342"/>
      <c r="QI218" s="342"/>
      <c r="QJ218" s="342"/>
      <c r="QK218" s="342"/>
      <c r="QL218" s="342"/>
      <c r="QM218" s="342"/>
      <c r="QN218" s="342"/>
      <c r="QO218" s="342"/>
      <c r="QP218" s="342"/>
      <c r="QQ218" s="342"/>
      <c r="QR218" s="342"/>
      <c r="QS218" s="342"/>
      <c r="QT218" s="342"/>
      <c r="QU218" s="342"/>
      <c r="QV218" s="342"/>
      <c r="QW218" s="342"/>
      <c r="QX218" s="342"/>
      <c r="QY218" s="342"/>
      <c r="QZ218" s="342"/>
      <c r="RA218" s="342"/>
      <c r="RB218" s="342"/>
      <c r="RC218" s="342"/>
      <c r="RD218" s="342"/>
      <c r="RE218" s="342"/>
      <c r="RF218" s="342"/>
      <c r="RG218" s="342"/>
      <c r="RH218" s="342"/>
      <c r="RI218" s="342"/>
      <c r="RJ218" s="342"/>
      <c r="RK218" s="342"/>
      <c r="RL218" s="342"/>
      <c r="RM218" s="342"/>
      <c r="RN218" s="342"/>
      <c r="RO218" s="342"/>
      <c r="RP218" s="342"/>
      <c r="RQ218" s="342"/>
      <c r="RR218" s="342"/>
      <c r="RS218" s="342"/>
      <c r="RT218" s="342"/>
      <c r="RU218" s="342"/>
      <c r="RV218" s="342"/>
      <c r="RW218" s="342"/>
      <c r="RX218" s="342"/>
      <c r="RY218" s="342"/>
      <c r="RZ218" s="342"/>
      <c r="SA218" s="342"/>
      <c r="SB218" s="342"/>
      <c r="SC218" s="342"/>
      <c r="SD218" s="342"/>
      <c r="SE218" s="342"/>
      <c r="SF218" s="342"/>
      <c r="SG218" s="342"/>
      <c r="SH218" s="342"/>
      <c r="SI218" s="342"/>
      <c r="SJ218" s="342"/>
      <c r="SK218" s="342"/>
      <c r="SL218" s="342"/>
      <c r="SM218" s="342"/>
      <c r="SN218" s="342"/>
      <c r="SO218" s="342"/>
      <c r="SP218" s="342"/>
      <c r="SQ218" s="342"/>
      <c r="SR218" s="342"/>
      <c r="SS218" s="342"/>
      <c r="ST218" s="342"/>
      <c r="SU218" s="342"/>
      <c r="SV218" s="342"/>
      <c r="SW218" s="342"/>
      <c r="SX218" s="342"/>
      <c r="SY218" s="342"/>
      <c r="SZ218" s="342"/>
      <c r="TA218" s="342"/>
      <c r="TB218" s="342"/>
      <c r="TC218" s="342"/>
      <c r="TD218" s="342"/>
      <c r="TE218" s="342"/>
      <c r="TF218" s="342"/>
      <c r="TG218" s="342"/>
      <c r="TH218" s="342"/>
      <c r="TI218" s="342"/>
      <c r="TJ218" s="342"/>
      <c r="TK218" s="342"/>
      <c r="TL218" s="342"/>
      <c r="TM218" s="342"/>
      <c r="TN218" s="342"/>
      <c r="TO218" s="342"/>
      <c r="TP218" s="342"/>
      <c r="TQ218" s="342"/>
      <c r="TR218" s="342"/>
      <c r="TS218" s="342"/>
      <c r="TT218" s="342"/>
      <c r="TU218" s="342"/>
      <c r="TV218" s="342"/>
      <c r="TW218" s="342"/>
      <c r="TX218" s="342"/>
      <c r="TY218" s="342"/>
      <c r="TZ218" s="342"/>
      <c r="UA218" s="342"/>
      <c r="UB218" s="342"/>
      <c r="UC218" s="342"/>
      <c r="UD218" s="342"/>
      <c r="UE218" s="342"/>
      <c r="UF218" s="342"/>
      <c r="UG218" s="342"/>
      <c r="UH218" s="342"/>
      <c r="UI218" s="342"/>
      <c r="UJ218" s="342"/>
      <c r="UK218" s="342"/>
      <c r="UL218" s="342"/>
      <c r="UM218" s="342"/>
      <c r="UN218" s="342"/>
      <c r="UO218" s="342"/>
      <c r="UP218" s="342"/>
      <c r="UQ218" s="342"/>
      <c r="UR218" s="342"/>
      <c r="US218" s="342"/>
      <c r="UT218" s="342"/>
      <c r="UU218" s="342"/>
      <c r="UV218" s="342"/>
      <c r="UW218" s="342"/>
      <c r="UX218" s="342"/>
      <c r="UY218" s="342"/>
      <c r="UZ218" s="342"/>
      <c r="VA218" s="342"/>
      <c r="VB218" s="342"/>
      <c r="VC218" s="342"/>
      <c r="VD218" s="342"/>
      <c r="VE218" s="342"/>
      <c r="VF218" s="342"/>
      <c r="VG218" s="342"/>
      <c r="VH218" s="342"/>
      <c r="VI218" s="342"/>
      <c r="VJ218" s="342"/>
      <c r="VK218" s="342"/>
      <c r="VL218" s="342"/>
      <c r="VM218" s="342"/>
      <c r="VN218" s="342"/>
      <c r="VO218" s="342"/>
      <c r="VP218" s="342"/>
      <c r="VQ218" s="342"/>
      <c r="VR218" s="342"/>
      <c r="VS218" s="342"/>
      <c r="VT218" s="342"/>
      <c r="VU218" s="342"/>
      <c r="VV218" s="342"/>
      <c r="VW218" s="342"/>
      <c r="VX218" s="342"/>
      <c r="VY218" s="342"/>
      <c r="VZ218" s="342"/>
      <c r="WA218" s="342"/>
      <c r="WB218" s="342"/>
      <c r="WC218" s="342"/>
      <c r="WD218" s="342"/>
      <c r="WE218" s="342"/>
      <c r="WF218" s="342"/>
      <c r="WG218" s="342"/>
      <c r="WH218" s="342"/>
      <c r="WI218" s="342"/>
      <c r="WJ218" s="342"/>
      <c r="WK218" s="342"/>
      <c r="WL218" s="342"/>
      <c r="WM218" s="342"/>
      <c r="WN218" s="342"/>
      <c r="WO218" s="342"/>
      <c r="WP218" s="342"/>
      <c r="WQ218" s="342"/>
      <c r="WR218" s="342"/>
      <c r="WS218" s="342"/>
      <c r="WT218" s="342"/>
      <c r="WU218" s="342"/>
      <c r="WV218" s="342"/>
      <c r="WW218" s="342"/>
      <c r="WX218" s="342"/>
      <c r="WY218" s="342"/>
      <c r="WZ218" s="342"/>
      <c r="XA218" s="342"/>
      <c r="XB218" s="342"/>
      <c r="XC218" s="342"/>
      <c r="XD218" s="342"/>
      <c r="XE218" s="342"/>
      <c r="XF218" s="342"/>
      <c r="XG218" s="342"/>
      <c r="XH218" s="342"/>
      <c r="XI218" s="342"/>
      <c r="XJ218" s="342"/>
      <c r="XK218" s="342"/>
      <c r="XL218" s="342"/>
      <c r="XM218" s="342"/>
      <c r="XN218" s="342"/>
      <c r="XO218" s="342"/>
      <c r="XP218" s="342"/>
      <c r="XQ218" s="342"/>
      <c r="XR218" s="342"/>
      <c r="XS218" s="342"/>
      <c r="XT218" s="342"/>
      <c r="XU218" s="342"/>
      <c r="XV218" s="342"/>
      <c r="XW218" s="342"/>
      <c r="XX218" s="342"/>
      <c r="XY218" s="342"/>
      <c r="XZ218" s="342"/>
      <c r="YA218" s="342"/>
      <c r="YB218" s="342"/>
      <c r="YC218" s="342"/>
      <c r="YD218" s="342"/>
      <c r="YE218" s="342"/>
      <c r="YF218" s="342"/>
      <c r="YG218" s="342"/>
      <c r="YH218" s="342"/>
      <c r="YI218" s="342"/>
      <c r="YJ218" s="342"/>
      <c r="YK218" s="342"/>
      <c r="YL218" s="342"/>
      <c r="YM218" s="342"/>
      <c r="YN218" s="342"/>
      <c r="YO218" s="342"/>
      <c r="YP218" s="342"/>
      <c r="YQ218" s="342"/>
      <c r="YR218" s="342"/>
      <c r="YS218" s="342"/>
      <c r="YT218" s="342"/>
      <c r="YU218" s="342"/>
      <c r="YV218" s="342"/>
      <c r="YW218" s="342"/>
      <c r="YX218" s="342"/>
      <c r="YY218" s="342"/>
      <c r="YZ218" s="342"/>
      <c r="ZA218" s="342"/>
      <c r="ZB218" s="342"/>
      <c r="ZC218" s="342"/>
      <c r="ZD218" s="342"/>
      <c r="ZE218" s="342"/>
      <c r="ZF218" s="342"/>
      <c r="ZG218" s="342"/>
      <c r="ZH218" s="342"/>
      <c r="ZI218" s="342"/>
      <c r="ZJ218" s="342"/>
      <c r="ZK218" s="342"/>
      <c r="ZL218" s="342"/>
      <c r="ZM218" s="342"/>
      <c r="ZN218" s="342"/>
      <c r="ZO218" s="342"/>
      <c r="ZP218" s="342"/>
      <c r="ZQ218" s="342"/>
      <c r="ZR218" s="342"/>
      <c r="ZS218" s="342"/>
      <c r="ZT218" s="342"/>
      <c r="ZU218" s="342"/>
      <c r="ZV218" s="342"/>
      <c r="ZW218" s="342"/>
      <c r="ZX218" s="342"/>
      <c r="ZY218" s="342"/>
      <c r="ZZ218" s="342"/>
      <c r="AAA218" s="342"/>
      <c r="AAB218" s="342"/>
      <c r="AAC218" s="342"/>
      <c r="AAD218" s="342"/>
      <c r="AAE218" s="342"/>
      <c r="AAF218" s="342"/>
      <c r="AAG218" s="342"/>
      <c r="AAH218" s="342"/>
      <c r="AAI218" s="342"/>
      <c r="AAJ218" s="342"/>
      <c r="AAK218" s="342"/>
      <c r="AAL218" s="342"/>
      <c r="AAM218" s="342"/>
      <c r="AAN218" s="342"/>
      <c r="AAO218" s="342"/>
      <c r="AAP218" s="342"/>
      <c r="AAQ218" s="342"/>
      <c r="AAR218" s="342"/>
      <c r="AAS218" s="342"/>
      <c r="AAT218" s="342"/>
      <c r="AAU218" s="342"/>
      <c r="AAV218" s="342"/>
      <c r="AAW218" s="342"/>
      <c r="AAX218" s="342"/>
      <c r="AAY218" s="342"/>
      <c r="AAZ218" s="342"/>
      <c r="ABA218" s="342"/>
      <c r="ABB218" s="342"/>
      <c r="ABC218" s="342"/>
      <c r="ABD218" s="342"/>
      <c r="ABE218" s="342"/>
      <c r="ABF218" s="342"/>
      <c r="ABG218" s="342"/>
      <c r="ABH218" s="342"/>
      <c r="ABI218" s="342"/>
      <c r="ABJ218" s="342"/>
      <c r="ABK218" s="342"/>
      <c r="ABL218" s="342"/>
      <c r="ABM218" s="342"/>
      <c r="ABN218" s="342"/>
      <c r="ABO218" s="342"/>
      <c r="ABP218" s="342"/>
      <c r="ABQ218" s="342"/>
      <c r="ABR218" s="342"/>
      <c r="ABS218" s="342"/>
      <c r="ABT218" s="342"/>
      <c r="ABU218" s="342"/>
      <c r="ABV218" s="342"/>
      <c r="ABW218" s="342"/>
      <c r="ABX218" s="342"/>
      <c r="ABY218" s="342"/>
      <c r="ABZ218" s="342"/>
      <c r="ACA218" s="342"/>
      <c r="ACB218" s="342"/>
      <c r="ACC218" s="342"/>
      <c r="ACD218" s="342"/>
      <c r="ACE218" s="342"/>
      <c r="ACF218" s="342"/>
      <c r="ACG218" s="342"/>
      <c r="ACH218" s="342"/>
      <c r="ACI218" s="342"/>
      <c r="ACJ218" s="342"/>
      <c r="ACK218" s="342"/>
      <c r="ACL218" s="342"/>
      <c r="ACM218" s="342"/>
      <c r="ACN218" s="342"/>
      <c r="ACO218" s="342"/>
      <c r="ACP218" s="342"/>
      <c r="ACQ218" s="342"/>
      <c r="ACR218" s="342"/>
      <c r="ACS218" s="342"/>
      <c r="ACT218" s="342"/>
      <c r="ACU218" s="342"/>
      <c r="ACV218" s="342"/>
      <c r="ACW218" s="342"/>
      <c r="ACX218" s="342"/>
      <c r="ACY218" s="342"/>
      <c r="ACZ218" s="342"/>
      <c r="ADA218" s="342"/>
      <c r="ADB218" s="342"/>
      <c r="ADC218" s="342"/>
      <c r="ADD218" s="342"/>
      <c r="ADE218" s="342"/>
      <c r="ADF218" s="342"/>
      <c r="ADG218" s="342"/>
      <c r="ADH218" s="342"/>
      <c r="ADI218" s="342"/>
      <c r="ADJ218" s="342"/>
      <c r="ADK218" s="342"/>
      <c r="ADL218" s="342"/>
      <c r="ADM218" s="342"/>
      <c r="ADN218" s="342"/>
      <c r="ADO218" s="342"/>
      <c r="ADP218" s="342"/>
      <c r="ADQ218" s="342"/>
      <c r="ADR218" s="342"/>
      <c r="ADS218" s="342"/>
      <c r="ADT218" s="342"/>
      <c r="ADU218" s="342"/>
      <c r="ADV218" s="342"/>
      <c r="ADW218" s="342"/>
      <c r="ADX218" s="342"/>
      <c r="ADY218" s="342"/>
      <c r="ADZ218" s="342"/>
      <c r="AEA218" s="342"/>
      <c r="AEB218" s="342"/>
      <c r="AEC218" s="342"/>
      <c r="AED218" s="342"/>
      <c r="AEE218" s="342"/>
      <c r="AEF218" s="342"/>
      <c r="AEG218" s="342"/>
      <c r="AEH218" s="342"/>
      <c r="AEI218" s="342"/>
      <c r="AEJ218" s="342"/>
      <c r="AEK218" s="342"/>
      <c r="AEL218" s="342"/>
      <c r="AEM218" s="342"/>
      <c r="AEN218" s="342"/>
      <c r="AEO218" s="342"/>
      <c r="AEP218" s="342"/>
      <c r="AEQ218" s="342"/>
      <c r="AER218" s="342"/>
      <c r="AES218" s="342"/>
      <c r="AET218" s="342"/>
      <c r="AEU218" s="342"/>
      <c r="AEV218" s="342"/>
      <c r="AEW218" s="342"/>
      <c r="AEX218" s="342"/>
      <c r="AEY218" s="342"/>
      <c r="AEZ218" s="342"/>
      <c r="AFA218" s="342"/>
      <c r="AFB218" s="342"/>
      <c r="AFC218" s="342"/>
      <c r="AFD218" s="342"/>
      <c r="AFE218" s="342"/>
      <c r="AFF218" s="342"/>
      <c r="AFG218" s="342"/>
      <c r="AFH218" s="342"/>
      <c r="AFI218" s="342"/>
      <c r="AFJ218" s="342"/>
      <c r="AFK218" s="342"/>
      <c r="AFL218" s="342"/>
      <c r="AFM218" s="342"/>
      <c r="AFN218" s="342"/>
      <c r="AFO218" s="342"/>
      <c r="AFP218" s="342"/>
      <c r="AFQ218" s="342"/>
      <c r="AFR218" s="342"/>
      <c r="AFS218" s="342"/>
      <c r="AFT218" s="342"/>
      <c r="AFU218" s="342"/>
      <c r="AFV218" s="342"/>
      <c r="AFW218" s="342"/>
      <c r="AFX218" s="342"/>
      <c r="AFY218" s="342"/>
      <c r="AFZ218" s="342"/>
      <c r="AGA218" s="342"/>
      <c r="AGB218" s="342"/>
      <c r="AGC218" s="342"/>
      <c r="AGD218" s="342"/>
      <c r="AGE218" s="342"/>
      <c r="AGF218" s="342"/>
      <c r="AGG218" s="342"/>
      <c r="AGH218" s="342"/>
      <c r="AGI218" s="342"/>
      <c r="AGJ218" s="342"/>
      <c r="AGK218" s="342"/>
      <c r="AGL218" s="342"/>
      <c r="AGM218" s="342"/>
      <c r="AGN218" s="342"/>
      <c r="AGO218" s="342"/>
      <c r="AGP218" s="342"/>
      <c r="AGQ218" s="342"/>
      <c r="AGR218" s="342"/>
      <c r="AGS218" s="342"/>
      <c r="AGT218" s="342"/>
      <c r="AGU218" s="342"/>
      <c r="AGV218" s="342"/>
      <c r="AGW218" s="342"/>
      <c r="AGX218" s="342"/>
      <c r="AGY218" s="342"/>
      <c r="AGZ218" s="342"/>
      <c r="AHA218" s="342"/>
      <c r="AHB218" s="342"/>
      <c r="AHC218" s="342"/>
      <c r="AHD218" s="342"/>
      <c r="AHE218" s="342"/>
      <c r="AHF218" s="342"/>
      <c r="AHG218" s="342"/>
      <c r="AHH218" s="342"/>
      <c r="AHI218" s="342"/>
      <c r="AHJ218" s="342"/>
      <c r="AHK218" s="342"/>
      <c r="AHL218" s="342"/>
      <c r="AHM218" s="342"/>
      <c r="AHN218" s="342"/>
      <c r="AHO218" s="342"/>
      <c r="AHP218" s="342"/>
      <c r="AHQ218" s="342"/>
      <c r="AHR218" s="342"/>
      <c r="AHS218" s="342"/>
      <c r="AHT218" s="342"/>
      <c r="AHU218" s="342"/>
      <c r="AHV218" s="342"/>
      <c r="AHW218" s="342"/>
      <c r="AHX218" s="342"/>
      <c r="AHY218" s="342"/>
      <c r="AHZ218" s="342"/>
      <c r="AIA218" s="342"/>
      <c r="AIB218" s="342"/>
      <c r="AIC218" s="342"/>
      <c r="AID218" s="342"/>
      <c r="AIE218" s="342"/>
      <c r="AIF218" s="342"/>
      <c r="AIG218" s="342"/>
      <c r="AIH218" s="342"/>
      <c r="AII218" s="342"/>
      <c r="AIJ218" s="342"/>
      <c r="AIK218" s="342"/>
      <c r="AIL218" s="342"/>
      <c r="AIM218" s="342"/>
      <c r="AIN218" s="342"/>
      <c r="AIO218" s="342"/>
      <c r="AIP218" s="342"/>
      <c r="AIQ218" s="342"/>
      <c r="AIR218" s="342"/>
      <c r="AIS218" s="342"/>
      <c r="AIT218" s="342"/>
      <c r="AIU218" s="342"/>
      <c r="AIV218" s="342"/>
      <c r="AIW218" s="342"/>
      <c r="AIX218" s="342"/>
      <c r="AIY218" s="342"/>
      <c r="AIZ218" s="342"/>
      <c r="AJA218" s="342"/>
      <c r="AJB218" s="342"/>
      <c r="AJC218" s="342"/>
      <c r="AJD218" s="342"/>
      <c r="AJE218" s="342"/>
      <c r="AJF218" s="342"/>
      <c r="AJG218" s="342"/>
      <c r="AJH218" s="342"/>
      <c r="AJI218" s="342"/>
      <c r="AJJ218" s="342"/>
      <c r="AJK218" s="342"/>
      <c r="AJL218" s="342"/>
      <c r="AJM218" s="342"/>
      <c r="AJN218" s="342"/>
      <c r="AJO218" s="342"/>
      <c r="AJP218" s="342"/>
      <c r="AJQ218" s="342"/>
      <c r="AJR218" s="342"/>
      <c r="AJS218" s="342"/>
      <c r="AJT218" s="342"/>
      <c r="AJU218" s="342"/>
      <c r="AJV218" s="342"/>
      <c r="AJW218" s="342"/>
      <c r="AJX218" s="342"/>
      <c r="AJY218" s="342"/>
      <c r="AJZ218" s="342"/>
      <c r="AKA218" s="342"/>
      <c r="AKB218" s="342"/>
      <c r="AKC218" s="342"/>
      <c r="AKD218" s="342"/>
      <c r="AKE218" s="342"/>
      <c r="AKF218" s="342"/>
      <c r="AKG218" s="342"/>
      <c r="AKH218" s="342"/>
      <c r="AKI218" s="342"/>
      <c r="AKJ218" s="342"/>
      <c r="AKK218" s="342"/>
      <c r="AKL218" s="342"/>
      <c r="AKM218" s="342"/>
      <c r="AKN218" s="342"/>
      <c r="AKO218" s="342"/>
      <c r="AKP218" s="342"/>
      <c r="AKQ218" s="342"/>
      <c r="AKR218" s="342"/>
      <c r="AKS218" s="342"/>
      <c r="AKT218" s="342"/>
      <c r="AKU218" s="342"/>
      <c r="AKV218" s="342"/>
      <c r="AKW218" s="342"/>
      <c r="AKX218" s="342"/>
      <c r="AKY218" s="342"/>
      <c r="AKZ218" s="342"/>
      <c r="ALA218" s="342"/>
      <c r="ALB218" s="342"/>
      <c r="ALC218" s="342"/>
      <c r="ALD218" s="342"/>
      <c r="ALE218" s="342"/>
      <c r="ALF218" s="342"/>
      <c r="ALG218" s="342"/>
      <c r="ALH218" s="342"/>
      <c r="ALI218" s="342"/>
      <c r="ALJ218" s="342"/>
      <c r="ALK218" s="342"/>
      <c r="ALL218" s="342"/>
      <c r="ALM218" s="342"/>
      <c r="ALN218" s="342"/>
      <c r="ALO218" s="342"/>
      <c r="ALP218" s="342"/>
      <c r="ALQ218" s="342"/>
      <c r="ALR218" s="342"/>
      <c r="ALS218" s="342"/>
      <c r="ALT218" s="342"/>
      <c r="ALU218" s="342"/>
      <c r="ALV218" s="342"/>
      <c r="ALW218" s="342"/>
      <c r="ALX218" s="342"/>
      <c r="ALY218" s="342"/>
      <c r="ALZ218" s="342"/>
      <c r="AMA218" s="342"/>
      <c r="AMB218" s="342"/>
      <c r="AMC218" s="342"/>
      <c r="AMD218" s="342"/>
      <c r="AME218" s="342"/>
      <c r="AMF218" s="342"/>
      <c r="AMG218" s="342"/>
      <c r="AMH218" s="342"/>
      <c r="AMI218" s="342"/>
      <c r="AMJ218" s="342"/>
      <c r="AMK218" s="342"/>
    </row>
    <row r="219" spans="1:1025" ht="15.75" x14ac:dyDescent="0.25">
      <c r="A219" s="229"/>
      <c r="B219" s="241"/>
      <c r="C219" s="241"/>
      <c r="D219" s="295"/>
      <c r="E219" s="229"/>
      <c r="F219" s="229"/>
      <c r="G219" s="229"/>
      <c r="H219" s="229"/>
      <c r="I219" s="410"/>
      <c r="J219" s="301"/>
      <c r="K219" s="251"/>
      <c r="L219" s="251"/>
      <c r="M219" s="250"/>
      <c r="N219" s="251"/>
      <c r="O219" s="250"/>
      <c r="P219" s="250"/>
      <c r="Q219" s="250"/>
      <c r="R219" s="250"/>
      <c r="S219" s="250"/>
      <c r="T219" s="251"/>
      <c r="U219" s="251"/>
      <c r="V219" s="251"/>
    </row>
    <row r="220" spans="1:1025" ht="15.75" x14ac:dyDescent="0.25">
      <c r="A220" s="229"/>
      <c r="B220" s="241"/>
      <c r="C220" s="241"/>
      <c r="D220" s="295"/>
      <c r="E220" s="229"/>
      <c r="F220" s="229"/>
      <c r="G220" s="229"/>
      <c r="H220" s="229"/>
      <c r="I220" s="410"/>
      <c r="J220" s="301"/>
      <c r="K220" s="251"/>
      <c r="L220" s="250"/>
      <c r="M220" s="250"/>
      <c r="N220" s="251"/>
      <c r="O220" s="250"/>
      <c r="P220" s="250"/>
      <c r="Q220" s="250"/>
      <c r="R220" s="250"/>
      <c r="S220" s="250"/>
      <c r="T220" s="251"/>
      <c r="U220" s="251"/>
      <c r="V220" s="251"/>
    </row>
    <row r="221" spans="1:1025" ht="15.75" x14ac:dyDescent="0.25">
      <c r="A221" s="229"/>
      <c r="B221" s="241"/>
      <c r="C221" s="241"/>
      <c r="D221" s="296"/>
      <c r="E221" s="229"/>
      <c r="F221" s="229"/>
      <c r="G221" s="229"/>
      <c r="H221" s="229"/>
      <c r="I221" s="410"/>
      <c r="J221" s="301"/>
      <c r="K221" s="251"/>
      <c r="L221" s="250"/>
      <c r="M221" s="251"/>
      <c r="N221" s="251"/>
      <c r="O221" s="251"/>
      <c r="P221" s="251"/>
      <c r="Q221" s="250"/>
      <c r="R221" s="250"/>
      <c r="S221" s="250"/>
      <c r="T221" s="251"/>
      <c r="U221" s="251"/>
      <c r="V221" s="251"/>
    </row>
    <row r="222" spans="1:1025" ht="15.75" x14ac:dyDescent="0.25">
      <c r="A222" s="229"/>
      <c r="B222" s="241"/>
      <c r="C222" s="241"/>
      <c r="D222" s="296"/>
      <c r="E222" s="229"/>
      <c r="F222" s="229"/>
      <c r="G222" s="229"/>
      <c r="H222" s="229"/>
      <c r="I222" s="410"/>
      <c r="J222" s="301"/>
      <c r="K222" s="251"/>
      <c r="L222" s="251"/>
      <c r="M222" s="250"/>
      <c r="N222" s="251"/>
      <c r="O222" s="250"/>
      <c r="P222" s="250"/>
      <c r="Q222" s="251"/>
      <c r="R222" s="250"/>
      <c r="S222" s="250"/>
      <c r="T222" s="251"/>
      <c r="U222" s="251"/>
      <c r="V222" s="251"/>
    </row>
    <row r="223" spans="1:1025" ht="15.75" x14ac:dyDescent="0.25">
      <c r="A223" s="231"/>
      <c r="B223" s="241"/>
      <c r="C223" s="399"/>
      <c r="D223" s="295"/>
      <c r="E223" s="229"/>
      <c r="F223" s="229"/>
      <c r="G223" s="229"/>
      <c r="H223" s="229"/>
      <c r="I223" s="410"/>
      <c r="J223" s="301"/>
      <c r="K223" s="251"/>
      <c r="L223" s="250"/>
      <c r="M223" s="251"/>
      <c r="N223" s="251"/>
      <c r="O223" s="251"/>
      <c r="P223" s="251"/>
      <c r="Q223" s="251"/>
      <c r="R223" s="250"/>
      <c r="S223" s="250"/>
      <c r="T223" s="251"/>
      <c r="U223" s="251"/>
      <c r="V223" s="251"/>
    </row>
    <row r="224" spans="1:1025" ht="15.75" x14ac:dyDescent="0.25">
      <c r="A224" s="229"/>
      <c r="B224" s="241"/>
      <c r="C224" s="399"/>
      <c r="D224" s="296"/>
      <c r="E224" s="229"/>
      <c r="F224" s="229"/>
      <c r="G224" s="229"/>
      <c r="H224" s="229"/>
      <c r="I224" s="410"/>
      <c r="J224" s="301"/>
      <c r="K224" s="251"/>
      <c r="L224" s="251"/>
      <c r="M224" s="251"/>
      <c r="N224" s="251"/>
      <c r="O224" s="251"/>
      <c r="P224" s="251"/>
      <c r="Q224" s="251"/>
      <c r="R224" s="251"/>
      <c r="S224" s="250"/>
      <c r="T224" s="251"/>
      <c r="U224" s="251"/>
      <c r="V224" s="251"/>
    </row>
    <row r="225" spans="1:23" ht="15.75" x14ac:dyDescent="0.25">
      <c r="A225" s="229"/>
      <c r="B225" s="241"/>
      <c r="C225" s="241"/>
      <c r="D225" s="526"/>
      <c r="E225" s="229"/>
      <c r="F225" s="229"/>
      <c r="G225" s="229"/>
      <c r="H225" s="229"/>
      <c r="I225" s="410"/>
      <c r="J225" s="301"/>
      <c r="K225" s="251"/>
      <c r="L225" s="250"/>
      <c r="M225" s="251"/>
      <c r="N225" s="251"/>
      <c r="O225" s="251"/>
      <c r="P225" s="251"/>
      <c r="Q225" s="257"/>
      <c r="R225" s="251"/>
      <c r="S225" s="257"/>
      <c r="T225" s="251"/>
      <c r="U225" s="251"/>
      <c r="V225" s="251"/>
    </row>
    <row r="226" spans="1:23" ht="15.75" x14ac:dyDescent="0.25">
      <c r="A226" s="229"/>
      <c r="B226" s="241"/>
      <c r="C226" s="515"/>
      <c r="D226" s="295"/>
      <c r="E226" s="518"/>
      <c r="F226" s="229"/>
      <c r="G226" s="229"/>
      <c r="H226" s="229"/>
      <c r="I226" s="410"/>
      <c r="J226" s="301"/>
      <c r="K226" s="250"/>
      <c r="L226" s="250"/>
      <c r="M226" s="230"/>
      <c r="N226" s="250"/>
      <c r="O226" s="250"/>
      <c r="P226" s="250"/>
      <c r="Q226" s="250"/>
      <c r="R226" s="250"/>
      <c r="S226" s="250"/>
      <c r="T226" s="250"/>
      <c r="U226" s="251"/>
      <c r="V226" s="251"/>
    </row>
    <row r="227" spans="1:23" ht="15.75" x14ac:dyDescent="0.25">
      <c r="A227" s="229"/>
      <c r="B227" s="241"/>
      <c r="C227" s="241"/>
      <c r="D227" s="296"/>
      <c r="E227" s="229"/>
      <c r="F227" s="229"/>
      <c r="G227" s="229"/>
      <c r="H227" s="229"/>
      <c r="I227" s="410"/>
      <c r="J227" s="301"/>
      <c r="K227" s="251"/>
      <c r="L227" s="250"/>
      <c r="M227" s="251"/>
      <c r="N227" s="251"/>
      <c r="O227" s="250"/>
      <c r="P227" s="250"/>
      <c r="Q227" s="250"/>
      <c r="R227" s="250"/>
      <c r="S227" s="250"/>
      <c r="T227" s="250"/>
      <c r="U227" s="251"/>
      <c r="V227" s="251"/>
    </row>
    <row r="228" spans="1:23" ht="15.75" x14ac:dyDescent="0.25">
      <c r="A228" s="229"/>
      <c r="B228" s="241"/>
      <c r="C228" s="241"/>
      <c r="D228" s="296"/>
      <c r="E228" s="229"/>
      <c r="F228" s="229"/>
      <c r="G228" s="229"/>
      <c r="H228" s="229"/>
      <c r="I228" s="410"/>
      <c r="J228" s="301"/>
      <c r="K228" s="251"/>
      <c r="L228" s="250"/>
      <c r="M228" s="251"/>
      <c r="N228" s="251"/>
      <c r="O228" s="250"/>
      <c r="P228" s="250"/>
      <c r="Q228" s="250"/>
      <c r="R228" s="250"/>
      <c r="S228" s="250"/>
      <c r="T228" s="250"/>
      <c r="U228" s="251"/>
      <c r="V228" s="251"/>
    </row>
    <row r="229" spans="1:23" ht="15.75" x14ac:dyDescent="0.25">
      <c r="A229" s="229"/>
      <c r="B229" s="241"/>
      <c r="C229" s="399"/>
      <c r="D229" s="500"/>
      <c r="E229" s="229"/>
      <c r="F229" s="229"/>
      <c r="G229" s="229"/>
      <c r="H229" s="229"/>
      <c r="I229" s="249"/>
      <c r="J229" s="301"/>
      <c r="K229" s="250"/>
      <c r="L229" s="250"/>
      <c r="M229" s="250"/>
      <c r="N229" s="230"/>
      <c r="O229" s="250"/>
      <c r="P229" s="250"/>
      <c r="Q229" s="250"/>
      <c r="R229" s="250"/>
      <c r="S229" s="250"/>
      <c r="T229" s="250"/>
      <c r="U229" s="250"/>
      <c r="V229" s="251"/>
    </row>
    <row r="230" spans="1:23" ht="15.75" x14ac:dyDescent="0.25">
      <c r="A230" s="229"/>
      <c r="B230" s="241"/>
      <c r="C230" s="399"/>
      <c r="D230" s="296"/>
      <c r="E230" s="229"/>
      <c r="F230" s="229"/>
      <c r="G230" s="229"/>
      <c r="H230" s="229"/>
      <c r="I230" s="410"/>
      <c r="J230" s="301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1"/>
    </row>
    <row r="231" spans="1:23" ht="15.75" x14ac:dyDescent="0.25">
      <c r="A231" s="229"/>
      <c r="B231" s="241"/>
      <c r="C231" s="241"/>
      <c r="D231" s="295"/>
      <c r="E231" s="229"/>
      <c r="F231" s="229"/>
      <c r="G231" s="229"/>
      <c r="H231" s="229"/>
      <c r="I231" s="405"/>
      <c r="J231" s="301"/>
      <c r="K231" s="250"/>
      <c r="L231" s="250"/>
      <c r="M231" s="250"/>
      <c r="N231" s="250"/>
      <c r="O231" s="250"/>
      <c r="P231" s="250"/>
      <c r="Q231" s="250"/>
      <c r="R231" s="250"/>
      <c r="S231" s="250"/>
      <c r="T231" s="250"/>
      <c r="U231" s="250"/>
      <c r="V231" s="251"/>
    </row>
    <row r="232" spans="1:23" ht="15.75" x14ac:dyDescent="0.25">
      <c r="A232" s="229"/>
      <c r="B232" s="241"/>
      <c r="C232" s="461"/>
      <c r="D232" s="295"/>
      <c r="E232" s="229"/>
      <c r="F232" s="229"/>
      <c r="G232" s="229"/>
      <c r="H232" s="229"/>
      <c r="I232" s="405"/>
      <c r="J232" s="301"/>
      <c r="K232" s="250"/>
      <c r="L232" s="250"/>
      <c r="M232" s="250"/>
      <c r="N232" s="250"/>
      <c r="O232" s="250"/>
      <c r="P232" s="250"/>
      <c r="Q232" s="250"/>
      <c r="R232" s="250"/>
      <c r="S232" s="250"/>
      <c r="T232" s="250"/>
      <c r="U232" s="250"/>
      <c r="V232" s="251"/>
    </row>
    <row r="233" spans="1:23" ht="15.75" x14ac:dyDescent="0.25">
      <c r="A233" s="229"/>
      <c r="B233" s="241"/>
      <c r="C233" s="241"/>
      <c r="D233" s="296"/>
      <c r="E233" s="229"/>
      <c r="F233" s="229"/>
      <c r="G233" s="229"/>
      <c r="H233" s="229"/>
      <c r="I233" s="405"/>
      <c r="J233" s="301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1"/>
    </row>
    <row r="234" spans="1:23" ht="15.75" x14ac:dyDescent="0.25">
      <c r="A234" s="229"/>
      <c r="B234" s="241"/>
      <c r="C234" s="241"/>
      <c r="D234" s="296"/>
      <c r="E234" s="229"/>
      <c r="F234" s="229"/>
      <c r="G234" s="229"/>
      <c r="H234" s="229"/>
      <c r="I234" s="405"/>
      <c r="J234" s="301"/>
      <c r="K234" s="250"/>
      <c r="L234" s="250"/>
      <c r="M234" s="250"/>
      <c r="N234" s="250"/>
      <c r="O234" s="250"/>
      <c r="P234" s="250"/>
      <c r="Q234" s="250"/>
      <c r="R234" s="250"/>
      <c r="S234" s="250"/>
      <c r="T234" s="250"/>
      <c r="U234" s="250"/>
      <c r="V234" s="251"/>
    </row>
    <row r="235" spans="1:23" ht="15.75" x14ac:dyDescent="0.25">
      <c r="A235" s="229"/>
      <c r="B235" s="241"/>
      <c r="C235" s="399"/>
      <c r="D235" s="295"/>
      <c r="E235" s="229"/>
      <c r="F235" s="229"/>
      <c r="G235" s="229"/>
      <c r="H235" s="229"/>
      <c r="I235" s="405"/>
      <c r="J235" s="301"/>
      <c r="K235" s="250"/>
      <c r="L235" s="250"/>
      <c r="M235" s="250"/>
      <c r="N235" s="250"/>
      <c r="O235" s="250"/>
      <c r="P235" s="250"/>
      <c r="Q235" s="250"/>
      <c r="R235" s="250"/>
      <c r="S235" s="250"/>
      <c r="T235" s="250"/>
      <c r="U235" s="250"/>
      <c r="V235" s="251"/>
    </row>
    <row r="236" spans="1:23" ht="15.75" x14ac:dyDescent="0.25">
      <c r="A236" s="229"/>
      <c r="B236" s="241"/>
      <c r="C236" s="399"/>
      <c r="D236" s="296"/>
      <c r="E236" s="229"/>
      <c r="F236" s="229"/>
      <c r="G236" s="229"/>
      <c r="H236" s="229"/>
      <c r="I236" s="405"/>
      <c r="J236" s="301"/>
      <c r="K236" s="250"/>
      <c r="L236" s="250"/>
      <c r="M236" s="250"/>
      <c r="N236" s="250"/>
      <c r="O236" s="250"/>
      <c r="P236" s="250"/>
      <c r="Q236" s="250"/>
      <c r="R236" s="250"/>
      <c r="S236" s="250"/>
      <c r="T236" s="250"/>
      <c r="U236" s="250"/>
      <c r="V236" s="251"/>
    </row>
    <row r="237" spans="1:23" ht="15.75" x14ac:dyDescent="0.25">
      <c r="A237" s="229"/>
      <c r="B237" s="241"/>
      <c r="C237" s="240"/>
      <c r="D237" s="295"/>
      <c r="E237" s="229"/>
      <c r="F237" s="229"/>
      <c r="G237" s="229"/>
      <c r="H237" s="229"/>
      <c r="I237" s="405"/>
      <c r="J237" s="301"/>
      <c r="K237" s="250"/>
      <c r="L237" s="250"/>
      <c r="M237" s="250"/>
      <c r="N237" s="250"/>
      <c r="O237" s="250"/>
      <c r="P237" s="250"/>
      <c r="Q237" s="250"/>
      <c r="R237" s="250"/>
      <c r="S237" s="250"/>
      <c r="T237" s="250"/>
      <c r="U237" s="250"/>
      <c r="V237" s="251"/>
    </row>
    <row r="238" spans="1:23" ht="15.75" x14ac:dyDescent="0.25">
      <c r="A238" s="229"/>
      <c r="B238" s="241"/>
      <c r="C238" s="240"/>
      <c r="D238" s="295"/>
      <c r="E238" s="229"/>
      <c r="F238" s="229"/>
      <c r="G238" s="229"/>
      <c r="H238" s="229"/>
      <c r="I238" s="405"/>
      <c r="J238" s="301"/>
      <c r="K238" s="250"/>
      <c r="L238" s="250"/>
      <c r="M238" s="250"/>
      <c r="N238" s="250"/>
      <c r="O238" s="250"/>
      <c r="P238" s="250"/>
      <c r="Q238" s="250"/>
      <c r="R238" s="250"/>
      <c r="S238" s="250"/>
      <c r="T238" s="250"/>
      <c r="U238" s="250"/>
      <c r="V238" s="251"/>
    </row>
    <row r="239" spans="1:23" ht="15.75" x14ac:dyDescent="0.25">
      <c r="A239" s="229"/>
      <c r="B239" s="241"/>
      <c r="C239" s="240"/>
      <c r="D239" s="296"/>
      <c r="E239" s="229"/>
      <c r="F239" s="229"/>
      <c r="G239" s="229"/>
      <c r="H239" s="229"/>
      <c r="I239" s="405"/>
      <c r="J239" s="301"/>
      <c r="K239" s="250"/>
      <c r="L239" s="250"/>
      <c r="M239" s="250"/>
      <c r="N239" s="250"/>
      <c r="O239" s="250"/>
      <c r="P239" s="250"/>
      <c r="Q239" s="250"/>
      <c r="R239" s="250"/>
      <c r="S239" s="250"/>
      <c r="T239" s="250"/>
      <c r="U239" s="250"/>
      <c r="V239" s="251"/>
      <c r="W239" s="34">
        <f>SUM(I219:J242)</f>
        <v>0</v>
      </c>
    </row>
    <row r="240" spans="1:23" ht="15.75" x14ac:dyDescent="0.25">
      <c r="A240" s="229"/>
      <c r="B240" s="241"/>
      <c r="C240" s="240"/>
      <c r="D240" s="296"/>
      <c r="E240" s="229"/>
      <c r="F240" s="229"/>
      <c r="G240" s="229"/>
      <c r="H240" s="229"/>
      <c r="I240" s="405"/>
      <c r="J240" s="301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1"/>
    </row>
    <row r="241" spans="1:1025" ht="15.75" x14ac:dyDescent="0.25">
      <c r="A241" s="229"/>
      <c r="B241" s="241"/>
      <c r="C241" s="399"/>
      <c r="D241" s="295"/>
      <c r="E241" s="229"/>
      <c r="F241" s="229"/>
      <c r="G241" s="229"/>
      <c r="H241" s="229"/>
      <c r="I241" s="405"/>
      <c r="J241" s="301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1"/>
    </row>
    <row r="242" spans="1:1025" ht="15.75" x14ac:dyDescent="0.25">
      <c r="A242" s="229"/>
      <c r="B242" s="241"/>
      <c r="C242" s="399"/>
      <c r="D242" s="296"/>
      <c r="E242" s="229"/>
      <c r="F242" s="229"/>
      <c r="G242" s="229"/>
      <c r="H242" s="229"/>
      <c r="I242" s="405"/>
      <c r="J242" s="301"/>
      <c r="K242" s="251"/>
      <c r="L242" s="251"/>
      <c r="M242" s="251"/>
      <c r="N242" s="251"/>
      <c r="O242" s="251"/>
      <c r="P242" s="251"/>
      <c r="Q242" s="251"/>
      <c r="R242" s="250"/>
      <c r="S242" s="250"/>
      <c r="T242" s="251"/>
      <c r="U242" s="251"/>
      <c r="V242" s="251"/>
    </row>
    <row r="243" spans="1:1025" s="332" customFormat="1" ht="15.75" x14ac:dyDescent="0.25">
      <c r="A243" s="338"/>
      <c r="B243" s="336"/>
      <c r="C243" s="336"/>
      <c r="D243" s="409" t="s">
        <v>46</v>
      </c>
      <c r="E243" s="338"/>
      <c r="F243" s="338"/>
      <c r="G243" s="338"/>
      <c r="H243" s="338">
        <f>SUM(H219:H242)</f>
        <v>0</v>
      </c>
      <c r="I243" s="411"/>
      <c r="J243" s="377"/>
      <c r="K243" s="408"/>
      <c r="L243" s="408"/>
      <c r="M243" s="408"/>
      <c r="N243" s="408"/>
      <c r="O243" s="408"/>
      <c r="P243" s="408"/>
      <c r="Q243" s="408"/>
      <c r="R243" s="340"/>
      <c r="S243" s="340"/>
      <c r="T243" s="408"/>
      <c r="U243" s="408"/>
      <c r="V243" s="408"/>
      <c r="W243" s="341"/>
      <c r="X243" s="341"/>
      <c r="Y243" s="341"/>
      <c r="Z243" s="342"/>
      <c r="AA243" s="342"/>
      <c r="AB243" s="342"/>
      <c r="AC243" s="342"/>
      <c r="AD243" s="342"/>
      <c r="AE243" s="342"/>
      <c r="AF243" s="342"/>
      <c r="AG243" s="342"/>
      <c r="AH243" s="342"/>
      <c r="AI243" s="342"/>
      <c r="AJ243" s="342"/>
      <c r="AK243" s="342"/>
      <c r="AL243" s="342"/>
      <c r="AM243" s="342"/>
      <c r="AN243" s="342"/>
      <c r="AO243" s="342"/>
      <c r="AP243" s="342"/>
      <c r="AQ243" s="342"/>
      <c r="AR243" s="342"/>
      <c r="AS243" s="342"/>
      <c r="AT243" s="342"/>
      <c r="AU243" s="342"/>
      <c r="AV243" s="342"/>
      <c r="AW243" s="342"/>
      <c r="AX243" s="342"/>
      <c r="AY243" s="342"/>
      <c r="AZ243" s="342"/>
      <c r="BA243" s="342"/>
      <c r="BB243" s="342"/>
      <c r="BC243" s="342"/>
      <c r="BD243" s="342"/>
      <c r="BE243" s="342"/>
      <c r="BF243" s="342"/>
      <c r="BG243" s="342"/>
      <c r="BH243" s="342"/>
      <c r="BI243" s="342"/>
      <c r="BJ243" s="342"/>
      <c r="BK243" s="342"/>
      <c r="BL243" s="342"/>
      <c r="BM243" s="342"/>
      <c r="BN243" s="342"/>
      <c r="BO243" s="342"/>
      <c r="BP243" s="342"/>
      <c r="BQ243" s="342"/>
      <c r="BR243" s="342"/>
      <c r="BS243" s="342"/>
      <c r="BT243" s="342"/>
      <c r="BU243" s="342"/>
      <c r="BV243" s="342"/>
      <c r="BW243" s="342"/>
      <c r="BX243" s="342"/>
      <c r="BY243" s="342"/>
      <c r="BZ243" s="342"/>
      <c r="CA243" s="342"/>
      <c r="CB243" s="342"/>
      <c r="CC243" s="342"/>
      <c r="CD243" s="342"/>
      <c r="CE243" s="342"/>
      <c r="CF243" s="342"/>
      <c r="CG243" s="342"/>
      <c r="CH243" s="342"/>
      <c r="CI243" s="342"/>
      <c r="CJ243" s="342"/>
      <c r="CK243" s="342"/>
      <c r="CL243" s="342"/>
      <c r="CM243" s="342"/>
      <c r="CN243" s="342"/>
      <c r="CO243" s="342"/>
      <c r="CP243" s="342"/>
      <c r="CQ243" s="342"/>
      <c r="CR243" s="342"/>
      <c r="CS243" s="342"/>
      <c r="CT243" s="342"/>
      <c r="CU243" s="342"/>
      <c r="CV243" s="342"/>
      <c r="CW243" s="342"/>
      <c r="CX243" s="342"/>
      <c r="CY243" s="342"/>
      <c r="CZ243" s="342"/>
      <c r="DA243" s="342"/>
      <c r="DB243" s="342"/>
      <c r="DC243" s="342"/>
      <c r="DD243" s="342"/>
      <c r="DE243" s="342"/>
      <c r="DF243" s="342"/>
      <c r="DG243" s="342"/>
      <c r="DH243" s="342"/>
      <c r="DI243" s="342"/>
      <c r="DJ243" s="342"/>
      <c r="DK243" s="342"/>
      <c r="DL243" s="342"/>
      <c r="DM243" s="342"/>
      <c r="DN243" s="342"/>
      <c r="DO243" s="342"/>
      <c r="DP243" s="342"/>
      <c r="DQ243" s="342"/>
      <c r="DR243" s="342"/>
      <c r="DS243" s="342"/>
      <c r="DT243" s="342"/>
      <c r="DU243" s="342"/>
      <c r="DV243" s="342"/>
      <c r="DW243" s="342"/>
      <c r="DX243" s="342"/>
      <c r="DY243" s="342"/>
      <c r="DZ243" s="342"/>
      <c r="EA243" s="342"/>
      <c r="EB243" s="342"/>
      <c r="EC243" s="342"/>
      <c r="ED243" s="342"/>
      <c r="EE243" s="342"/>
      <c r="EF243" s="342"/>
      <c r="EG243" s="342"/>
      <c r="EH243" s="342"/>
      <c r="EI243" s="342"/>
      <c r="EJ243" s="342"/>
      <c r="EK243" s="342"/>
      <c r="EL243" s="342"/>
      <c r="EM243" s="342"/>
      <c r="EN243" s="342"/>
      <c r="EO243" s="342"/>
      <c r="EP243" s="342"/>
      <c r="EQ243" s="342"/>
      <c r="ER243" s="342"/>
      <c r="ES243" s="342"/>
      <c r="ET243" s="342"/>
      <c r="EU243" s="342"/>
      <c r="EV243" s="342"/>
      <c r="EW243" s="342"/>
      <c r="EX243" s="342"/>
      <c r="EY243" s="342"/>
      <c r="EZ243" s="342"/>
      <c r="FA243" s="342"/>
      <c r="FB243" s="342"/>
      <c r="FC243" s="342"/>
      <c r="FD243" s="342"/>
      <c r="FE243" s="342"/>
      <c r="FF243" s="342"/>
      <c r="FG243" s="342"/>
      <c r="FH243" s="342"/>
      <c r="FI243" s="342"/>
      <c r="FJ243" s="342"/>
      <c r="FK243" s="342"/>
      <c r="FL243" s="342"/>
      <c r="FM243" s="342"/>
      <c r="FN243" s="342"/>
      <c r="FO243" s="342"/>
      <c r="FP243" s="342"/>
      <c r="FQ243" s="342"/>
      <c r="FR243" s="342"/>
      <c r="FS243" s="342"/>
      <c r="FT243" s="342"/>
      <c r="FU243" s="342"/>
      <c r="FV243" s="342"/>
      <c r="FW243" s="342"/>
      <c r="FX243" s="342"/>
      <c r="FY243" s="342"/>
      <c r="FZ243" s="342"/>
      <c r="GA243" s="342"/>
      <c r="GB243" s="342"/>
      <c r="GC243" s="342"/>
      <c r="GD243" s="342"/>
      <c r="GE243" s="342"/>
      <c r="GF243" s="342"/>
      <c r="GG243" s="342"/>
      <c r="GH243" s="342"/>
      <c r="GI243" s="342"/>
      <c r="GJ243" s="342"/>
      <c r="GK243" s="342"/>
      <c r="GL243" s="342"/>
      <c r="GM243" s="342"/>
      <c r="GN243" s="342"/>
      <c r="GO243" s="342"/>
      <c r="GP243" s="342"/>
      <c r="GQ243" s="342"/>
      <c r="GR243" s="342"/>
      <c r="GS243" s="342"/>
      <c r="GT243" s="342"/>
      <c r="GU243" s="342"/>
      <c r="GV243" s="342"/>
      <c r="GW243" s="342"/>
      <c r="GX243" s="342"/>
      <c r="GY243" s="342"/>
      <c r="GZ243" s="342"/>
      <c r="HA243" s="342"/>
      <c r="HB243" s="342"/>
      <c r="HC243" s="342"/>
      <c r="HD243" s="342"/>
      <c r="HE243" s="342"/>
      <c r="HF243" s="342"/>
      <c r="HG243" s="342"/>
      <c r="HH243" s="342"/>
      <c r="HI243" s="342"/>
      <c r="HJ243" s="342"/>
      <c r="HK243" s="342"/>
      <c r="HL243" s="342"/>
      <c r="HM243" s="342"/>
      <c r="HN243" s="342"/>
      <c r="HO243" s="342"/>
      <c r="HP243" s="342"/>
      <c r="HQ243" s="342"/>
      <c r="HR243" s="342"/>
      <c r="HS243" s="342"/>
      <c r="HT243" s="342"/>
      <c r="HU243" s="342"/>
      <c r="HV243" s="342"/>
      <c r="HW243" s="342"/>
      <c r="HX243" s="342"/>
      <c r="HY243" s="342"/>
      <c r="HZ243" s="342"/>
      <c r="IA243" s="342"/>
      <c r="IB243" s="342"/>
      <c r="IC243" s="342"/>
      <c r="ID243" s="342"/>
      <c r="IE243" s="342"/>
      <c r="IF243" s="342"/>
      <c r="IG243" s="342"/>
      <c r="IH243" s="342"/>
      <c r="II243" s="342"/>
      <c r="IJ243" s="342"/>
      <c r="IK243" s="342"/>
      <c r="IL243" s="342"/>
      <c r="IM243" s="342"/>
      <c r="IN243" s="342"/>
      <c r="IO243" s="342"/>
      <c r="IP243" s="342"/>
      <c r="IQ243" s="342"/>
      <c r="IR243" s="342"/>
      <c r="IS243" s="342"/>
      <c r="IT243" s="342"/>
      <c r="IU243" s="342"/>
      <c r="IV243" s="342"/>
      <c r="IW243" s="342"/>
      <c r="IX243" s="342"/>
      <c r="IY243" s="342"/>
      <c r="IZ243" s="342"/>
      <c r="JA243" s="342"/>
      <c r="JB243" s="342"/>
      <c r="JC243" s="342"/>
      <c r="JD243" s="342"/>
      <c r="JE243" s="342"/>
      <c r="JF243" s="342"/>
      <c r="JG243" s="342"/>
      <c r="JH243" s="342"/>
      <c r="JI243" s="342"/>
      <c r="JJ243" s="342"/>
      <c r="JK243" s="342"/>
      <c r="JL243" s="342"/>
      <c r="JM243" s="342"/>
      <c r="JN243" s="342"/>
      <c r="JO243" s="342"/>
      <c r="JP243" s="342"/>
      <c r="JQ243" s="342"/>
      <c r="JR243" s="342"/>
      <c r="JS243" s="342"/>
      <c r="JT243" s="342"/>
      <c r="JU243" s="342"/>
      <c r="JV243" s="342"/>
      <c r="JW243" s="342"/>
      <c r="JX243" s="342"/>
      <c r="JY243" s="342"/>
      <c r="JZ243" s="342"/>
      <c r="KA243" s="342"/>
      <c r="KB243" s="342"/>
      <c r="KC243" s="342"/>
      <c r="KD243" s="342"/>
      <c r="KE243" s="342"/>
      <c r="KF243" s="342"/>
      <c r="KG243" s="342"/>
      <c r="KH243" s="342"/>
      <c r="KI243" s="342"/>
      <c r="KJ243" s="342"/>
      <c r="KK243" s="342"/>
      <c r="KL243" s="342"/>
      <c r="KM243" s="342"/>
      <c r="KN243" s="342"/>
      <c r="KO243" s="342"/>
      <c r="KP243" s="342"/>
      <c r="KQ243" s="342"/>
      <c r="KR243" s="342"/>
      <c r="KS243" s="342"/>
      <c r="KT243" s="342"/>
      <c r="KU243" s="342"/>
      <c r="KV243" s="342"/>
      <c r="KW243" s="342"/>
      <c r="KX243" s="342"/>
      <c r="KY243" s="342"/>
      <c r="KZ243" s="342"/>
      <c r="LA243" s="342"/>
      <c r="LB243" s="342"/>
      <c r="LC243" s="342"/>
      <c r="LD243" s="342"/>
      <c r="LE243" s="342"/>
      <c r="LF243" s="342"/>
      <c r="LG243" s="342"/>
      <c r="LH243" s="342"/>
      <c r="LI243" s="342"/>
      <c r="LJ243" s="342"/>
      <c r="LK243" s="342"/>
      <c r="LL243" s="342"/>
      <c r="LM243" s="342"/>
      <c r="LN243" s="342"/>
      <c r="LO243" s="342"/>
      <c r="LP243" s="342"/>
      <c r="LQ243" s="342"/>
      <c r="LR243" s="342"/>
      <c r="LS243" s="342"/>
      <c r="LT243" s="342"/>
      <c r="LU243" s="342"/>
      <c r="LV243" s="342"/>
      <c r="LW243" s="342"/>
      <c r="LX243" s="342"/>
      <c r="LY243" s="342"/>
      <c r="LZ243" s="342"/>
      <c r="MA243" s="342"/>
      <c r="MB243" s="342"/>
      <c r="MC243" s="342"/>
      <c r="MD243" s="342"/>
      <c r="ME243" s="342"/>
      <c r="MF243" s="342"/>
      <c r="MG243" s="342"/>
      <c r="MH243" s="342"/>
      <c r="MI243" s="342"/>
      <c r="MJ243" s="342"/>
      <c r="MK243" s="342"/>
      <c r="ML243" s="342"/>
      <c r="MM243" s="342"/>
      <c r="MN243" s="342"/>
      <c r="MO243" s="342"/>
      <c r="MP243" s="342"/>
      <c r="MQ243" s="342"/>
      <c r="MR243" s="342"/>
      <c r="MS243" s="342"/>
      <c r="MT243" s="342"/>
      <c r="MU243" s="342"/>
      <c r="MV243" s="342"/>
      <c r="MW243" s="342"/>
      <c r="MX243" s="342"/>
      <c r="MY243" s="342"/>
      <c r="MZ243" s="342"/>
      <c r="NA243" s="342"/>
      <c r="NB243" s="342"/>
      <c r="NC243" s="342"/>
      <c r="ND243" s="342"/>
      <c r="NE243" s="342"/>
      <c r="NF243" s="342"/>
      <c r="NG243" s="342"/>
      <c r="NH243" s="342"/>
      <c r="NI243" s="342"/>
      <c r="NJ243" s="342"/>
      <c r="NK243" s="342"/>
      <c r="NL243" s="342"/>
      <c r="NM243" s="342"/>
      <c r="NN243" s="342"/>
      <c r="NO243" s="342"/>
      <c r="NP243" s="342"/>
      <c r="NQ243" s="342"/>
      <c r="NR243" s="342"/>
      <c r="NS243" s="342"/>
      <c r="NT243" s="342"/>
      <c r="NU243" s="342"/>
      <c r="NV243" s="342"/>
      <c r="NW243" s="342"/>
      <c r="NX243" s="342"/>
      <c r="NY243" s="342"/>
      <c r="NZ243" s="342"/>
      <c r="OA243" s="342"/>
      <c r="OB243" s="342"/>
      <c r="OC243" s="342"/>
      <c r="OD243" s="342"/>
      <c r="OE243" s="342"/>
      <c r="OF243" s="342"/>
      <c r="OG243" s="342"/>
      <c r="OH243" s="342"/>
      <c r="OI243" s="342"/>
      <c r="OJ243" s="342"/>
      <c r="OK243" s="342"/>
      <c r="OL243" s="342"/>
      <c r="OM243" s="342"/>
      <c r="ON243" s="342"/>
      <c r="OO243" s="342"/>
      <c r="OP243" s="342"/>
      <c r="OQ243" s="342"/>
      <c r="OR243" s="342"/>
      <c r="OS243" s="342"/>
      <c r="OT243" s="342"/>
      <c r="OU243" s="342"/>
      <c r="OV243" s="342"/>
      <c r="OW243" s="342"/>
      <c r="OX243" s="342"/>
      <c r="OY243" s="342"/>
      <c r="OZ243" s="342"/>
      <c r="PA243" s="342"/>
      <c r="PB243" s="342"/>
      <c r="PC243" s="342"/>
      <c r="PD243" s="342"/>
      <c r="PE243" s="342"/>
      <c r="PF243" s="342"/>
      <c r="PG243" s="342"/>
      <c r="PH243" s="342"/>
      <c r="PI243" s="342"/>
      <c r="PJ243" s="342"/>
      <c r="PK243" s="342"/>
      <c r="PL243" s="342"/>
      <c r="PM243" s="342"/>
      <c r="PN243" s="342"/>
      <c r="PO243" s="342"/>
      <c r="PP243" s="342"/>
      <c r="PQ243" s="342"/>
      <c r="PR243" s="342"/>
      <c r="PS243" s="342"/>
      <c r="PT243" s="342"/>
      <c r="PU243" s="342"/>
      <c r="PV243" s="342"/>
      <c r="PW243" s="342"/>
      <c r="PX243" s="342"/>
      <c r="PY243" s="342"/>
      <c r="PZ243" s="342"/>
      <c r="QA243" s="342"/>
      <c r="QB243" s="342"/>
      <c r="QC243" s="342"/>
      <c r="QD243" s="342"/>
      <c r="QE243" s="342"/>
      <c r="QF243" s="342"/>
      <c r="QG243" s="342"/>
      <c r="QH243" s="342"/>
      <c r="QI243" s="342"/>
      <c r="QJ243" s="342"/>
      <c r="QK243" s="342"/>
      <c r="QL243" s="342"/>
      <c r="QM243" s="342"/>
      <c r="QN243" s="342"/>
      <c r="QO243" s="342"/>
      <c r="QP243" s="342"/>
      <c r="QQ243" s="342"/>
      <c r="QR243" s="342"/>
      <c r="QS243" s="342"/>
      <c r="QT243" s="342"/>
      <c r="QU243" s="342"/>
      <c r="QV243" s="342"/>
      <c r="QW243" s="342"/>
      <c r="QX243" s="342"/>
      <c r="QY243" s="342"/>
      <c r="QZ243" s="342"/>
      <c r="RA243" s="342"/>
      <c r="RB243" s="342"/>
      <c r="RC243" s="342"/>
      <c r="RD243" s="342"/>
      <c r="RE243" s="342"/>
      <c r="RF243" s="342"/>
      <c r="RG243" s="342"/>
      <c r="RH243" s="342"/>
      <c r="RI243" s="342"/>
      <c r="RJ243" s="342"/>
      <c r="RK243" s="342"/>
      <c r="RL243" s="342"/>
      <c r="RM243" s="342"/>
      <c r="RN243" s="342"/>
      <c r="RO243" s="342"/>
      <c r="RP243" s="342"/>
      <c r="RQ243" s="342"/>
      <c r="RR243" s="342"/>
      <c r="RS243" s="342"/>
      <c r="RT243" s="342"/>
      <c r="RU243" s="342"/>
      <c r="RV243" s="342"/>
      <c r="RW243" s="342"/>
      <c r="RX243" s="342"/>
      <c r="RY243" s="342"/>
      <c r="RZ243" s="342"/>
      <c r="SA243" s="342"/>
      <c r="SB243" s="342"/>
      <c r="SC243" s="342"/>
      <c r="SD243" s="342"/>
      <c r="SE243" s="342"/>
      <c r="SF243" s="342"/>
      <c r="SG243" s="342"/>
      <c r="SH243" s="342"/>
      <c r="SI243" s="342"/>
      <c r="SJ243" s="342"/>
      <c r="SK243" s="342"/>
      <c r="SL243" s="342"/>
      <c r="SM243" s="342"/>
      <c r="SN243" s="342"/>
      <c r="SO243" s="342"/>
      <c r="SP243" s="342"/>
      <c r="SQ243" s="342"/>
      <c r="SR243" s="342"/>
      <c r="SS243" s="342"/>
      <c r="ST243" s="342"/>
      <c r="SU243" s="342"/>
      <c r="SV243" s="342"/>
      <c r="SW243" s="342"/>
      <c r="SX243" s="342"/>
      <c r="SY243" s="342"/>
      <c r="SZ243" s="342"/>
      <c r="TA243" s="342"/>
      <c r="TB243" s="342"/>
      <c r="TC243" s="342"/>
      <c r="TD243" s="342"/>
      <c r="TE243" s="342"/>
      <c r="TF243" s="342"/>
      <c r="TG243" s="342"/>
      <c r="TH243" s="342"/>
      <c r="TI243" s="342"/>
      <c r="TJ243" s="342"/>
      <c r="TK243" s="342"/>
      <c r="TL243" s="342"/>
      <c r="TM243" s="342"/>
      <c r="TN243" s="342"/>
      <c r="TO243" s="342"/>
      <c r="TP243" s="342"/>
      <c r="TQ243" s="342"/>
      <c r="TR243" s="342"/>
      <c r="TS243" s="342"/>
      <c r="TT243" s="342"/>
      <c r="TU243" s="342"/>
      <c r="TV243" s="342"/>
      <c r="TW243" s="342"/>
      <c r="TX243" s="342"/>
      <c r="TY243" s="342"/>
      <c r="TZ243" s="342"/>
      <c r="UA243" s="342"/>
      <c r="UB243" s="342"/>
      <c r="UC243" s="342"/>
      <c r="UD243" s="342"/>
      <c r="UE243" s="342"/>
      <c r="UF243" s="342"/>
      <c r="UG243" s="342"/>
      <c r="UH243" s="342"/>
      <c r="UI243" s="342"/>
      <c r="UJ243" s="342"/>
      <c r="UK243" s="342"/>
      <c r="UL243" s="342"/>
      <c r="UM243" s="342"/>
      <c r="UN243" s="342"/>
      <c r="UO243" s="342"/>
      <c r="UP243" s="342"/>
      <c r="UQ243" s="342"/>
      <c r="UR243" s="342"/>
      <c r="US243" s="342"/>
      <c r="UT243" s="342"/>
      <c r="UU243" s="342"/>
      <c r="UV243" s="342"/>
      <c r="UW243" s="342"/>
      <c r="UX243" s="342"/>
      <c r="UY243" s="342"/>
      <c r="UZ243" s="342"/>
      <c r="VA243" s="342"/>
      <c r="VB243" s="342"/>
      <c r="VC243" s="342"/>
      <c r="VD243" s="342"/>
      <c r="VE243" s="342"/>
      <c r="VF243" s="342"/>
      <c r="VG243" s="342"/>
      <c r="VH243" s="342"/>
      <c r="VI243" s="342"/>
      <c r="VJ243" s="342"/>
      <c r="VK243" s="342"/>
      <c r="VL243" s="342"/>
      <c r="VM243" s="342"/>
      <c r="VN243" s="342"/>
      <c r="VO243" s="342"/>
      <c r="VP243" s="342"/>
      <c r="VQ243" s="342"/>
      <c r="VR243" s="342"/>
      <c r="VS243" s="342"/>
      <c r="VT243" s="342"/>
      <c r="VU243" s="342"/>
      <c r="VV243" s="342"/>
      <c r="VW243" s="342"/>
      <c r="VX243" s="342"/>
      <c r="VY243" s="342"/>
      <c r="VZ243" s="342"/>
      <c r="WA243" s="342"/>
      <c r="WB243" s="342"/>
      <c r="WC243" s="342"/>
      <c r="WD243" s="342"/>
      <c r="WE243" s="342"/>
      <c r="WF243" s="342"/>
      <c r="WG243" s="342"/>
      <c r="WH243" s="342"/>
      <c r="WI243" s="342"/>
      <c r="WJ243" s="342"/>
      <c r="WK243" s="342"/>
      <c r="WL243" s="342"/>
      <c r="WM243" s="342"/>
      <c r="WN243" s="342"/>
      <c r="WO243" s="342"/>
      <c r="WP243" s="342"/>
      <c r="WQ243" s="342"/>
      <c r="WR243" s="342"/>
      <c r="WS243" s="342"/>
      <c r="WT243" s="342"/>
      <c r="WU243" s="342"/>
      <c r="WV243" s="342"/>
      <c r="WW243" s="342"/>
      <c r="WX243" s="342"/>
      <c r="WY243" s="342"/>
      <c r="WZ243" s="342"/>
      <c r="XA243" s="342"/>
      <c r="XB243" s="342"/>
      <c r="XC243" s="342"/>
      <c r="XD243" s="342"/>
      <c r="XE243" s="342"/>
      <c r="XF243" s="342"/>
      <c r="XG243" s="342"/>
      <c r="XH243" s="342"/>
      <c r="XI243" s="342"/>
      <c r="XJ243" s="342"/>
      <c r="XK243" s="342"/>
      <c r="XL243" s="342"/>
      <c r="XM243" s="342"/>
      <c r="XN243" s="342"/>
      <c r="XO243" s="342"/>
      <c r="XP243" s="342"/>
      <c r="XQ243" s="342"/>
      <c r="XR243" s="342"/>
      <c r="XS243" s="342"/>
      <c r="XT243" s="342"/>
      <c r="XU243" s="342"/>
      <c r="XV243" s="342"/>
      <c r="XW243" s="342"/>
      <c r="XX243" s="342"/>
      <c r="XY243" s="342"/>
      <c r="XZ243" s="342"/>
      <c r="YA243" s="342"/>
      <c r="YB243" s="342"/>
      <c r="YC243" s="342"/>
      <c r="YD243" s="342"/>
      <c r="YE243" s="342"/>
      <c r="YF243" s="342"/>
      <c r="YG243" s="342"/>
      <c r="YH243" s="342"/>
      <c r="YI243" s="342"/>
      <c r="YJ243" s="342"/>
      <c r="YK243" s="342"/>
      <c r="YL243" s="342"/>
      <c r="YM243" s="342"/>
      <c r="YN243" s="342"/>
      <c r="YO243" s="342"/>
      <c r="YP243" s="342"/>
      <c r="YQ243" s="342"/>
      <c r="YR243" s="342"/>
      <c r="YS243" s="342"/>
      <c r="YT243" s="342"/>
      <c r="YU243" s="342"/>
      <c r="YV243" s="342"/>
      <c r="YW243" s="342"/>
      <c r="YX243" s="342"/>
      <c r="YY243" s="342"/>
      <c r="YZ243" s="342"/>
      <c r="ZA243" s="342"/>
      <c r="ZB243" s="342"/>
      <c r="ZC243" s="342"/>
      <c r="ZD243" s="342"/>
      <c r="ZE243" s="342"/>
      <c r="ZF243" s="342"/>
      <c r="ZG243" s="342"/>
      <c r="ZH243" s="342"/>
      <c r="ZI243" s="342"/>
      <c r="ZJ243" s="342"/>
      <c r="ZK243" s="342"/>
      <c r="ZL243" s="342"/>
      <c r="ZM243" s="342"/>
      <c r="ZN243" s="342"/>
      <c r="ZO243" s="342"/>
      <c r="ZP243" s="342"/>
      <c r="ZQ243" s="342"/>
      <c r="ZR243" s="342"/>
      <c r="ZS243" s="342"/>
      <c r="ZT243" s="342"/>
      <c r="ZU243" s="342"/>
      <c r="ZV243" s="342"/>
      <c r="ZW243" s="342"/>
      <c r="ZX243" s="342"/>
      <c r="ZY243" s="342"/>
      <c r="ZZ243" s="342"/>
      <c r="AAA243" s="342"/>
      <c r="AAB243" s="342"/>
      <c r="AAC243" s="342"/>
      <c r="AAD243" s="342"/>
      <c r="AAE243" s="342"/>
      <c r="AAF243" s="342"/>
      <c r="AAG243" s="342"/>
      <c r="AAH243" s="342"/>
      <c r="AAI243" s="342"/>
      <c r="AAJ243" s="342"/>
      <c r="AAK243" s="342"/>
      <c r="AAL243" s="342"/>
      <c r="AAM243" s="342"/>
      <c r="AAN243" s="342"/>
      <c r="AAO243" s="342"/>
      <c r="AAP243" s="342"/>
      <c r="AAQ243" s="342"/>
      <c r="AAR243" s="342"/>
      <c r="AAS243" s="342"/>
      <c r="AAT243" s="342"/>
      <c r="AAU243" s="342"/>
      <c r="AAV243" s="342"/>
      <c r="AAW243" s="342"/>
      <c r="AAX243" s="342"/>
      <c r="AAY243" s="342"/>
      <c r="AAZ243" s="342"/>
      <c r="ABA243" s="342"/>
      <c r="ABB243" s="342"/>
      <c r="ABC243" s="342"/>
      <c r="ABD243" s="342"/>
      <c r="ABE243" s="342"/>
      <c r="ABF243" s="342"/>
      <c r="ABG243" s="342"/>
      <c r="ABH243" s="342"/>
      <c r="ABI243" s="342"/>
      <c r="ABJ243" s="342"/>
      <c r="ABK243" s="342"/>
      <c r="ABL243" s="342"/>
      <c r="ABM243" s="342"/>
      <c r="ABN243" s="342"/>
      <c r="ABO243" s="342"/>
      <c r="ABP243" s="342"/>
      <c r="ABQ243" s="342"/>
      <c r="ABR243" s="342"/>
      <c r="ABS243" s="342"/>
      <c r="ABT243" s="342"/>
      <c r="ABU243" s="342"/>
      <c r="ABV243" s="342"/>
      <c r="ABW243" s="342"/>
      <c r="ABX243" s="342"/>
      <c r="ABY243" s="342"/>
      <c r="ABZ243" s="342"/>
      <c r="ACA243" s="342"/>
      <c r="ACB243" s="342"/>
      <c r="ACC243" s="342"/>
      <c r="ACD243" s="342"/>
      <c r="ACE243" s="342"/>
      <c r="ACF243" s="342"/>
      <c r="ACG243" s="342"/>
      <c r="ACH243" s="342"/>
      <c r="ACI243" s="342"/>
      <c r="ACJ243" s="342"/>
      <c r="ACK243" s="342"/>
      <c r="ACL243" s="342"/>
      <c r="ACM243" s="342"/>
      <c r="ACN243" s="342"/>
      <c r="ACO243" s="342"/>
      <c r="ACP243" s="342"/>
      <c r="ACQ243" s="342"/>
      <c r="ACR243" s="342"/>
      <c r="ACS243" s="342"/>
      <c r="ACT243" s="342"/>
      <c r="ACU243" s="342"/>
      <c r="ACV243" s="342"/>
      <c r="ACW243" s="342"/>
      <c r="ACX243" s="342"/>
      <c r="ACY243" s="342"/>
      <c r="ACZ243" s="342"/>
      <c r="ADA243" s="342"/>
      <c r="ADB243" s="342"/>
      <c r="ADC243" s="342"/>
      <c r="ADD243" s="342"/>
      <c r="ADE243" s="342"/>
      <c r="ADF243" s="342"/>
      <c r="ADG243" s="342"/>
      <c r="ADH243" s="342"/>
      <c r="ADI243" s="342"/>
      <c r="ADJ243" s="342"/>
      <c r="ADK243" s="342"/>
      <c r="ADL243" s="342"/>
      <c r="ADM243" s="342"/>
      <c r="ADN243" s="342"/>
      <c r="ADO243" s="342"/>
      <c r="ADP243" s="342"/>
      <c r="ADQ243" s="342"/>
      <c r="ADR243" s="342"/>
      <c r="ADS243" s="342"/>
      <c r="ADT243" s="342"/>
      <c r="ADU243" s="342"/>
      <c r="ADV243" s="342"/>
      <c r="ADW243" s="342"/>
      <c r="ADX243" s="342"/>
      <c r="ADY243" s="342"/>
      <c r="ADZ243" s="342"/>
      <c r="AEA243" s="342"/>
      <c r="AEB243" s="342"/>
      <c r="AEC243" s="342"/>
      <c r="AED243" s="342"/>
      <c r="AEE243" s="342"/>
      <c r="AEF243" s="342"/>
      <c r="AEG243" s="342"/>
      <c r="AEH243" s="342"/>
      <c r="AEI243" s="342"/>
      <c r="AEJ243" s="342"/>
      <c r="AEK243" s="342"/>
      <c r="AEL243" s="342"/>
      <c r="AEM243" s="342"/>
      <c r="AEN243" s="342"/>
      <c r="AEO243" s="342"/>
      <c r="AEP243" s="342"/>
      <c r="AEQ243" s="342"/>
      <c r="AER243" s="342"/>
      <c r="AES243" s="342"/>
      <c r="AET243" s="342"/>
      <c r="AEU243" s="342"/>
      <c r="AEV243" s="342"/>
      <c r="AEW243" s="342"/>
      <c r="AEX243" s="342"/>
      <c r="AEY243" s="342"/>
      <c r="AEZ243" s="342"/>
      <c r="AFA243" s="342"/>
      <c r="AFB243" s="342"/>
      <c r="AFC243" s="342"/>
      <c r="AFD243" s="342"/>
      <c r="AFE243" s="342"/>
      <c r="AFF243" s="342"/>
      <c r="AFG243" s="342"/>
      <c r="AFH243" s="342"/>
      <c r="AFI243" s="342"/>
      <c r="AFJ243" s="342"/>
      <c r="AFK243" s="342"/>
      <c r="AFL243" s="342"/>
      <c r="AFM243" s="342"/>
      <c r="AFN243" s="342"/>
      <c r="AFO243" s="342"/>
      <c r="AFP243" s="342"/>
      <c r="AFQ243" s="342"/>
      <c r="AFR243" s="342"/>
      <c r="AFS243" s="342"/>
      <c r="AFT243" s="342"/>
      <c r="AFU243" s="342"/>
      <c r="AFV243" s="342"/>
      <c r="AFW243" s="342"/>
      <c r="AFX243" s="342"/>
      <c r="AFY243" s="342"/>
      <c r="AFZ243" s="342"/>
      <c r="AGA243" s="342"/>
      <c r="AGB243" s="342"/>
      <c r="AGC243" s="342"/>
      <c r="AGD243" s="342"/>
      <c r="AGE243" s="342"/>
      <c r="AGF243" s="342"/>
      <c r="AGG243" s="342"/>
      <c r="AGH243" s="342"/>
      <c r="AGI243" s="342"/>
      <c r="AGJ243" s="342"/>
      <c r="AGK243" s="342"/>
      <c r="AGL243" s="342"/>
      <c r="AGM243" s="342"/>
      <c r="AGN243" s="342"/>
      <c r="AGO243" s="342"/>
      <c r="AGP243" s="342"/>
      <c r="AGQ243" s="342"/>
      <c r="AGR243" s="342"/>
      <c r="AGS243" s="342"/>
      <c r="AGT243" s="342"/>
      <c r="AGU243" s="342"/>
      <c r="AGV243" s="342"/>
      <c r="AGW243" s="342"/>
      <c r="AGX243" s="342"/>
      <c r="AGY243" s="342"/>
      <c r="AGZ243" s="342"/>
      <c r="AHA243" s="342"/>
      <c r="AHB243" s="342"/>
      <c r="AHC243" s="342"/>
      <c r="AHD243" s="342"/>
      <c r="AHE243" s="342"/>
      <c r="AHF243" s="342"/>
      <c r="AHG243" s="342"/>
      <c r="AHH243" s="342"/>
      <c r="AHI243" s="342"/>
      <c r="AHJ243" s="342"/>
      <c r="AHK243" s="342"/>
      <c r="AHL243" s="342"/>
      <c r="AHM243" s="342"/>
      <c r="AHN243" s="342"/>
      <c r="AHO243" s="342"/>
      <c r="AHP243" s="342"/>
      <c r="AHQ243" s="342"/>
      <c r="AHR243" s="342"/>
      <c r="AHS243" s="342"/>
      <c r="AHT243" s="342"/>
      <c r="AHU243" s="342"/>
      <c r="AHV243" s="342"/>
      <c r="AHW243" s="342"/>
      <c r="AHX243" s="342"/>
      <c r="AHY243" s="342"/>
      <c r="AHZ243" s="342"/>
      <c r="AIA243" s="342"/>
      <c r="AIB243" s="342"/>
      <c r="AIC243" s="342"/>
      <c r="AID243" s="342"/>
      <c r="AIE243" s="342"/>
      <c r="AIF243" s="342"/>
      <c r="AIG243" s="342"/>
      <c r="AIH243" s="342"/>
      <c r="AII243" s="342"/>
      <c r="AIJ243" s="342"/>
      <c r="AIK243" s="342"/>
      <c r="AIL243" s="342"/>
      <c r="AIM243" s="342"/>
      <c r="AIN243" s="342"/>
      <c r="AIO243" s="342"/>
      <c r="AIP243" s="342"/>
      <c r="AIQ243" s="342"/>
      <c r="AIR243" s="342"/>
      <c r="AIS243" s="342"/>
      <c r="AIT243" s="342"/>
      <c r="AIU243" s="342"/>
      <c r="AIV243" s="342"/>
      <c r="AIW243" s="342"/>
      <c r="AIX243" s="342"/>
      <c r="AIY243" s="342"/>
      <c r="AIZ243" s="342"/>
      <c r="AJA243" s="342"/>
      <c r="AJB243" s="342"/>
      <c r="AJC243" s="342"/>
      <c r="AJD243" s="342"/>
      <c r="AJE243" s="342"/>
      <c r="AJF243" s="342"/>
      <c r="AJG243" s="342"/>
      <c r="AJH243" s="342"/>
      <c r="AJI243" s="342"/>
      <c r="AJJ243" s="342"/>
      <c r="AJK243" s="342"/>
      <c r="AJL243" s="342"/>
      <c r="AJM243" s="342"/>
      <c r="AJN243" s="342"/>
      <c r="AJO243" s="342"/>
      <c r="AJP243" s="342"/>
      <c r="AJQ243" s="342"/>
      <c r="AJR243" s="342"/>
      <c r="AJS243" s="342"/>
      <c r="AJT243" s="342"/>
      <c r="AJU243" s="342"/>
      <c r="AJV243" s="342"/>
      <c r="AJW243" s="342"/>
      <c r="AJX243" s="342"/>
      <c r="AJY243" s="342"/>
      <c r="AJZ243" s="342"/>
      <c r="AKA243" s="342"/>
      <c r="AKB243" s="342"/>
      <c r="AKC243" s="342"/>
      <c r="AKD243" s="342"/>
      <c r="AKE243" s="342"/>
      <c r="AKF243" s="342"/>
      <c r="AKG243" s="342"/>
      <c r="AKH243" s="342"/>
      <c r="AKI243" s="342"/>
      <c r="AKJ243" s="342"/>
      <c r="AKK243" s="342"/>
      <c r="AKL243" s="342"/>
      <c r="AKM243" s="342"/>
      <c r="AKN243" s="342"/>
      <c r="AKO243" s="342"/>
      <c r="AKP243" s="342"/>
      <c r="AKQ243" s="342"/>
      <c r="AKR243" s="342"/>
      <c r="AKS243" s="342"/>
      <c r="AKT243" s="342"/>
      <c r="AKU243" s="342"/>
      <c r="AKV243" s="342"/>
      <c r="AKW243" s="342"/>
      <c r="AKX243" s="342"/>
      <c r="AKY243" s="342"/>
      <c r="AKZ243" s="342"/>
      <c r="ALA243" s="342"/>
      <c r="ALB243" s="342"/>
      <c r="ALC243" s="342"/>
      <c r="ALD243" s="342"/>
      <c r="ALE243" s="342"/>
      <c r="ALF243" s="342"/>
      <c r="ALG243" s="342"/>
      <c r="ALH243" s="342"/>
      <c r="ALI243" s="342"/>
      <c r="ALJ243" s="342"/>
      <c r="ALK243" s="342"/>
      <c r="ALL243" s="342"/>
      <c r="ALM243" s="342"/>
      <c r="ALN243" s="342"/>
      <c r="ALO243" s="342"/>
      <c r="ALP243" s="342"/>
      <c r="ALQ243" s="342"/>
      <c r="ALR243" s="342"/>
      <c r="ALS243" s="342"/>
      <c r="ALT243" s="342"/>
      <c r="ALU243" s="342"/>
      <c r="ALV243" s="342"/>
      <c r="ALW243" s="342"/>
      <c r="ALX243" s="342"/>
      <c r="ALY243" s="342"/>
      <c r="ALZ243" s="342"/>
      <c r="AMA243" s="342"/>
      <c r="AMB243" s="342"/>
      <c r="AMC243" s="342"/>
      <c r="AMD243" s="342"/>
      <c r="AME243" s="342"/>
      <c r="AMF243" s="342"/>
      <c r="AMG243" s="342"/>
      <c r="AMH243" s="342"/>
      <c r="AMI243" s="342"/>
      <c r="AMJ243" s="342"/>
      <c r="AMK243" s="342"/>
    </row>
    <row r="244" spans="1:1025" ht="15.75" x14ac:dyDescent="0.25">
      <c r="A244" s="229"/>
      <c r="B244" s="241"/>
      <c r="C244" s="241"/>
      <c r="D244" s="306"/>
      <c r="E244" s="229"/>
      <c r="F244" s="229"/>
      <c r="G244" s="229"/>
      <c r="H244" s="229"/>
      <c r="I244" s="249"/>
      <c r="J244" s="301"/>
      <c r="K244" s="250"/>
      <c r="L244" s="250"/>
      <c r="M244" s="250"/>
      <c r="N244" s="250"/>
      <c r="O244" s="250"/>
      <c r="P244" s="250"/>
      <c r="Q244" s="257"/>
      <c r="R244" s="250"/>
      <c r="S244" s="250"/>
      <c r="T244" s="250"/>
      <c r="U244" s="250"/>
      <c r="V244" s="251"/>
    </row>
    <row r="245" spans="1:1025" ht="15.75" x14ac:dyDescent="0.25">
      <c r="A245" s="229"/>
      <c r="B245" s="241"/>
      <c r="C245" s="241"/>
      <c r="D245" s="295"/>
      <c r="E245" s="229"/>
      <c r="F245" s="229"/>
      <c r="G245" s="229"/>
      <c r="H245" s="229"/>
      <c r="I245" s="249"/>
      <c r="J245" s="301"/>
      <c r="K245" s="250"/>
      <c r="L245" s="250"/>
      <c r="M245" s="250"/>
      <c r="N245" s="250"/>
      <c r="O245" s="250"/>
      <c r="P245" s="250"/>
      <c r="Q245" s="250"/>
      <c r="R245" s="250"/>
      <c r="S245" s="250"/>
      <c r="T245" s="250"/>
      <c r="U245" s="250"/>
      <c r="V245" s="251"/>
    </row>
    <row r="246" spans="1:1025" s="32" customFormat="1" ht="12.75" customHeight="1" x14ac:dyDescent="0.25">
      <c r="A246" s="239"/>
      <c r="B246" s="241"/>
      <c r="C246" s="241"/>
      <c r="D246" s="296"/>
      <c r="E246" s="226"/>
      <c r="F246" s="226"/>
      <c r="G246" s="226"/>
      <c r="H246" s="226"/>
      <c r="I246" s="226"/>
      <c r="J246" s="301"/>
      <c r="K246" s="230"/>
      <c r="L246" s="230"/>
      <c r="M246" s="230"/>
      <c r="N246" s="250"/>
      <c r="O246" s="230"/>
      <c r="P246" s="230"/>
      <c r="Q246" s="230"/>
      <c r="R246" s="230"/>
      <c r="S246" s="230"/>
      <c r="T246" s="230"/>
      <c r="U246" s="230"/>
      <c r="V246" s="228"/>
    </row>
    <row r="247" spans="1:1025" s="32" customFormat="1" ht="12.75" customHeight="1" x14ac:dyDescent="0.25">
      <c r="A247" s="239"/>
      <c r="B247" s="241"/>
      <c r="C247" s="241"/>
      <c r="D247" s="296"/>
      <c r="E247" s="226"/>
      <c r="F247" s="226"/>
      <c r="G247" s="226"/>
      <c r="H247" s="226"/>
      <c r="I247" s="226"/>
      <c r="J247" s="301"/>
      <c r="K247" s="230"/>
      <c r="L247" s="230"/>
      <c r="M247" s="230"/>
      <c r="N247" s="250"/>
      <c r="O247" s="230"/>
      <c r="P247" s="230"/>
      <c r="Q247" s="230"/>
      <c r="R247" s="230"/>
      <c r="S247" s="230"/>
      <c r="T247" s="230"/>
      <c r="U247" s="230"/>
      <c r="V247" s="228"/>
    </row>
    <row r="248" spans="1:1025" s="32" customFormat="1" ht="12.75" customHeight="1" x14ac:dyDescent="0.25">
      <c r="A248" s="239"/>
      <c r="B248" s="241"/>
      <c r="C248" s="241"/>
      <c r="D248" s="500" t="s">
        <v>296</v>
      </c>
      <c r="E248" s="514">
        <v>30</v>
      </c>
      <c r="F248" s="226"/>
      <c r="G248" s="226"/>
      <c r="H248" s="226"/>
      <c r="I248" s="226"/>
      <c r="J248" s="301">
        <v>6206</v>
      </c>
      <c r="K248" s="230"/>
      <c r="L248" s="230"/>
      <c r="M248" s="230"/>
      <c r="N248" s="250"/>
      <c r="O248" s="230"/>
      <c r="P248" s="230"/>
      <c r="Q248" s="230"/>
      <c r="R248" s="230"/>
      <c r="S248" s="230"/>
      <c r="T248" s="230">
        <v>6206</v>
      </c>
      <c r="U248" s="230"/>
      <c r="V248" s="228"/>
    </row>
    <row r="249" spans="1:1025" ht="15.75" x14ac:dyDescent="0.25">
      <c r="A249" s="229"/>
      <c r="B249" s="241"/>
      <c r="C249" s="399"/>
      <c r="D249" s="305"/>
      <c r="E249" s="229"/>
      <c r="F249" s="229"/>
      <c r="G249" s="229"/>
      <c r="H249" s="229"/>
      <c r="I249" s="249"/>
      <c r="J249" s="301"/>
      <c r="K249" s="250"/>
      <c r="L249" s="250"/>
      <c r="M249" s="250"/>
      <c r="N249" s="230"/>
      <c r="O249" s="250"/>
      <c r="P249" s="250"/>
      <c r="Q249" s="250"/>
      <c r="R249" s="250"/>
      <c r="S249" s="250"/>
      <c r="T249" s="250"/>
      <c r="U249" s="250"/>
      <c r="V249" s="251"/>
    </row>
    <row r="250" spans="1:1025" ht="15.75" x14ac:dyDescent="0.25">
      <c r="A250" s="229"/>
      <c r="B250" s="241"/>
      <c r="C250" s="399"/>
      <c r="D250" s="500"/>
      <c r="E250" s="229"/>
      <c r="F250" s="229"/>
      <c r="G250" s="229"/>
      <c r="H250" s="229"/>
      <c r="I250" s="249"/>
      <c r="J250" s="301"/>
      <c r="K250" s="250"/>
      <c r="L250" s="250"/>
      <c r="M250" s="250"/>
      <c r="N250" s="230"/>
      <c r="O250" s="250"/>
      <c r="P250" s="250"/>
      <c r="Q250" s="250"/>
      <c r="R250" s="250"/>
      <c r="S250" s="250"/>
      <c r="T250" s="250"/>
      <c r="U250" s="250"/>
      <c r="V250" s="251"/>
    </row>
    <row r="251" spans="1:1025" ht="15.75" x14ac:dyDescent="0.25">
      <c r="A251" s="229"/>
      <c r="B251" s="241"/>
      <c r="C251" s="241"/>
      <c r="D251" s="306"/>
      <c r="E251" s="229"/>
      <c r="F251" s="229"/>
      <c r="G251" s="229"/>
      <c r="H251" s="229"/>
      <c r="I251" s="249"/>
      <c r="J251" s="301"/>
      <c r="K251" s="250"/>
      <c r="L251" s="304"/>
      <c r="M251" s="250"/>
      <c r="N251" s="250"/>
      <c r="O251" s="250"/>
      <c r="P251" s="250"/>
      <c r="Q251" s="257"/>
      <c r="R251" s="250"/>
      <c r="S251" s="250"/>
      <c r="T251" s="250"/>
      <c r="U251" s="250"/>
      <c r="V251" s="251"/>
    </row>
    <row r="252" spans="1:1025" ht="15.75" x14ac:dyDescent="0.25">
      <c r="A252" s="229"/>
      <c r="B252" s="241"/>
      <c r="C252" s="241"/>
      <c r="D252" s="305"/>
      <c r="E252" s="229"/>
      <c r="F252" s="229"/>
      <c r="G252" s="229"/>
      <c r="H252" s="229"/>
      <c r="I252" s="249"/>
      <c r="J252" s="301"/>
      <c r="K252" s="250"/>
      <c r="L252" s="304"/>
      <c r="M252" s="250"/>
      <c r="N252" s="250"/>
      <c r="O252" s="250"/>
      <c r="P252" s="250"/>
      <c r="Q252" s="250"/>
      <c r="R252" s="250"/>
      <c r="S252" s="250"/>
      <c r="T252" s="250"/>
      <c r="U252" s="250"/>
      <c r="V252" s="251"/>
    </row>
    <row r="253" spans="1:1025" ht="15.75" x14ac:dyDescent="0.25">
      <c r="A253" s="229"/>
      <c r="B253" s="241"/>
      <c r="C253" s="241"/>
      <c r="D253" s="305"/>
      <c r="E253" s="229"/>
      <c r="F253" s="229"/>
      <c r="G253" s="229"/>
      <c r="H253" s="229"/>
      <c r="I253" s="249"/>
      <c r="J253" s="301"/>
      <c r="K253" s="250"/>
      <c r="L253" s="304"/>
      <c r="M253" s="250"/>
      <c r="N253" s="250"/>
      <c r="O253" s="250"/>
      <c r="P253" s="250"/>
      <c r="Q253" s="250"/>
      <c r="R253" s="250"/>
      <c r="S253" s="250"/>
      <c r="T253" s="250"/>
      <c r="U253" s="250"/>
      <c r="V253" s="251"/>
    </row>
    <row r="254" spans="1:1025" ht="15.75" x14ac:dyDescent="0.25">
      <c r="A254" s="229"/>
      <c r="B254" s="241"/>
      <c r="C254" s="399"/>
      <c r="D254" s="306"/>
      <c r="E254" s="229"/>
      <c r="F254" s="229"/>
      <c r="G254" s="229"/>
      <c r="H254" s="229"/>
      <c r="I254" s="249"/>
      <c r="J254" s="301"/>
      <c r="K254" s="250"/>
      <c r="L254" s="304"/>
      <c r="M254" s="250"/>
      <c r="N254" s="250"/>
      <c r="O254" s="250"/>
      <c r="P254" s="250"/>
      <c r="Q254" s="250"/>
      <c r="R254" s="250"/>
      <c r="S254" s="250"/>
      <c r="T254" s="250"/>
      <c r="U254" s="250"/>
      <c r="V254" s="251"/>
    </row>
    <row r="255" spans="1:1025" ht="15.75" x14ac:dyDescent="0.25">
      <c r="A255" s="229"/>
      <c r="B255" s="241"/>
      <c r="C255" s="399"/>
      <c r="D255" s="305"/>
      <c r="E255" s="229"/>
      <c r="F255" s="229"/>
      <c r="G255" s="229"/>
      <c r="H255" s="229"/>
      <c r="I255" s="249"/>
      <c r="J255" s="301"/>
      <c r="K255" s="250"/>
      <c r="L255" s="304"/>
      <c r="M255" s="250"/>
      <c r="N255" s="250"/>
      <c r="O255" s="250"/>
      <c r="P255" s="250"/>
      <c r="Q255" s="250"/>
      <c r="R255" s="250"/>
      <c r="S255" s="250"/>
      <c r="T255" s="250"/>
      <c r="U255" s="250"/>
      <c r="V255" s="251"/>
    </row>
    <row r="256" spans="1:1025" ht="15.75" x14ac:dyDescent="0.25">
      <c r="A256" s="229"/>
      <c r="B256" s="241"/>
      <c r="C256" s="241"/>
      <c r="D256" s="306"/>
      <c r="E256" s="229"/>
      <c r="F256" s="229"/>
      <c r="G256" s="229"/>
      <c r="H256" s="229"/>
      <c r="I256" s="249"/>
      <c r="J256" s="301"/>
      <c r="K256" s="250"/>
      <c r="L256" s="304"/>
      <c r="M256" s="250"/>
      <c r="N256" s="250"/>
      <c r="O256" s="250"/>
      <c r="P256" s="250"/>
      <c r="Q256" s="257"/>
      <c r="R256" s="250"/>
      <c r="S256" s="250"/>
      <c r="T256" s="250"/>
      <c r="U256" s="250"/>
      <c r="V256" s="251"/>
    </row>
    <row r="257" spans="1:1025" ht="15.75" x14ac:dyDescent="0.25">
      <c r="A257" s="229"/>
      <c r="B257" s="241"/>
      <c r="C257" s="241"/>
      <c r="D257" s="306"/>
      <c r="E257" s="229"/>
      <c r="F257" s="229"/>
      <c r="G257" s="229"/>
      <c r="H257" s="229"/>
      <c r="I257" s="249"/>
      <c r="J257" s="301"/>
      <c r="K257" s="250"/>
      <c r="L257" s="304"/>
      <c r="M257" s="250"/>
      <c r="N257" s="250"/>
      <c r="O257" s="250"/>
      <c r="P257" s="250"/>
      <c r="Q257" s="250"/>
      <c r="R257" s="250"/>
      <c r="S257" s="250"/>
      <c r="T257" s="250"/>
      <c r="U257" s="250"/>
      <c r="V257" s="251"/>
    </row>
    <row r="258" spans="1:1025" ht="15.75" x14ac:dyDescent="0.25">
      <c r="A258" s="229"/>
      <c r="B258" s="241"/>
      <c r="C258" s="241"/>
      <c r="D258" s="305"/>
      <c r="E258" s="229"/>
      <c r="F258" s="229"/>
      <c r="G258" s="229"/>
      <c r="H258" s="229"/>
      <c r="I258" s="249"/>
      <c r="J258" s="301"/>
      <c r="K258" s="250"/>
      <c r="L258" s="304"/>
      <c r="M258" s="250"/>
      <c r="N258" s="250"/>
      <c r="O258" s="250"/>
      <c r="P258" s="250"/>
      <c r="Q258" s="250"/>
      <c r="R258" s="250"/>
      <c r="S258" s="250"/>
      <c r="T258" s="250"/>
      <c r="U258" s="250"/>
      <c r="V258" s="251"/>
    </row>
    <row r="259" spans="1:1025" ht="15.75" x14ac:dyDescent="0.25">
      <c r="A259" s="229"/>
      <c r="B259" s="241"/>
      <c r="C259" s="241"/>
      <c r="D259" s="305"/>
      <c r="E259" s="229"/>
      <c r="F259" s="229"/>
      <c r="G259" s="229"/>
      <c r="H259" s="229"/>
      <c r="I259" s="249"/>
      <c r="J259" s="301"/>
      <c r="K259" s="250"/>
      <c r="L259" s="304"/>
      <c r="M259" s="250"/>
      <c r="N259" s="250"/>
      <c r="O259" s="250"/>
      <c r="P259" s="250"/>
      <c r="Q259" s="250"/>
      <c r="R259" s="250"/>
      <c r="S259" s="250"/>
      <c r="T259" s="250"/>
      <c r="U259" s="250"/>
      <c r="V259" s="251"/>
    </row>
    <row r="260" spans="1:1025" ht="15.75" x14ac:dyDescent="0.25">
      <c r="A260" s="229"/>
      <c r="B260" s="241"/>
      <c r="C260" s="399"/>
      <c r="D260" s="306"/>
      <c r="E260" s="229"/>
      <c r="F260" s="229"/>
      <c r="G260" s="229"/>
      <c r="H260" s="229"/>
      <c r="I260" s="249"/>
      <c r="J260" s="301"/>
      <c r="K260" s="250"/>
      <c r="L260" s="304"/>
      <c r="M260" s="250"/>
      <c r="N260" s="250"/>
      <c r="O260" s="250"/>
      <c r="P260" s="250"/>
      <c r="Q260" s="250"/>
      <c r="R260" s="250"/>
      <c r="S260" s="250"/>
      <c r="T260" s="250"/>
      <c r="U260" s="250"/>
      <c r="V260" s="251"/>
    </row>
    <row r="261" spans="1:1025" ht="15.75" x14ac:dyDescent="0.25">
      <c r="A261" s="229"/>
      <c r="B261" s="241"/>
      <c r="C261" s="399"/>
      <c r="D261" s="305"/>
      <c r="E261" s="229"/>
      <c r="F261" s="229"/>
      <c r="G261" s="229"/>
      <c r="H261" s="229"/>
      <c r="I261" s="249"/>
      <c r="J261" s="301"/>
      <c r="K261" s="250"/>
      <c r="L261" s="304"/>
      <c r="M261" s="250"/>
      <c r="N261" s="250"/>
      <c r="O261" s="250"/>
      <c r="P261" s="250"/>
      <c r="Q261" s="250"/>
      <c r="R261" s="250"/>
      <c r="S261" s="250"/>
      <c r="T261" s="250"/>
      <c r="U261" s="250"/>
      <c r="V261" s="251"/>
    </row>
    <row r="262" spans="1:1025" ht="15.75" x14ac:dyDescent="0.25">
      <c r="A262" s="229"/>
      <c r="B262" s="241"/>
      <c r="C262" s="241"/>
      <c r="D262" s="306"/>
      <c r="E262" s="229"/>
      <c r="F262" s="229"/>
      <c r="G262" s="229"/>
      <c r="H262" s="229"/>
      <c r="I262" s="249"/>
      <c r="J262" s="301"/>
      <c r="K262" s="250"/>
      <c r="L262" s="304"/>
      <c r="M262" s="250"/>
      <c r="N262" s="250"/>
      <c r="O262" s="250"/>
      <c r="P262" s="250"/>
      <c r="Q262" s="257"/>
      <c r="R262" s="250"/>
      <c r="S262" s="250"/>
      <c r="T262" s="250"/>
      <c r="U262" s="250"/>
      <c r="V262" s="251"/>
    </row>
    <row r="263" spans="1:1025" ht="15.75" x14ac:dyDescent="0.25">
      <c r="A263" s="229"/>
      <c r="B263" s="241"/>
      <c r="C263" s="241"/>
      <c r="D263" s="306"/>
      <c r="E263" s="229"/>
      <c r="F263" s="229"/>
      <c r="G263" s="229"/>
      <c r="H263" s="229"/>
      <c r="I263" s="249"/>
      <c r="J263" s="301"/>
      <c r="K263" s="250"/>
      <c r="L263" s="304"/>
      <c r="M263" s="250"/>
      <c r="N263" s="250"/>
      <c r="O263" s="250"/>
      <c r="P263" s="250"/>
      <c r="Q263" s="250"/>
      <c r="R263" s="250"/>
      <c r="S263" s="250"/>
      <c r="T263" s="250"/>
      <c r="U263" s="250"/>
      <c r="V263" s="251"/>
    </row>
    <row r="264" spans="1:1025" ht="15.75" x14ac:dyDescent="0.25">
      <c r="A264" s="229"/>
      <c r="B264" s="241"/>
      <c r="C264" s="241"/>
      <c r="D264" s="305"/>
      <c r="E264" s="229"/>
      <c r="F264" s="229"/>
      <c r="G264" s="229"/>
      <c r="H264" s="229"/>
      <c r="I264" s="249"/>
      <c r="J264" s="301"/>
      <c r="K264" s="250"/>
      <c r="L264" s="304"/>
      <c r="M264" s="250"/>
      <c r="N264" s="250"/>
      <c r="O264" s="250"/>
      <c r="P264" s="250"/>
      <c r="Q264" s="250"/>
      <c r="R264" s="250"/>
      <c r="S264" s="250"/>
      <c r="T264" s="250"/>
      <c r="U264" s="250"/>
      <c r="V264" s="251"/>
    </row>
    <row r="265" spans="1:1025" ht="15.75" x14ac:dyDescent="0.25">
      <c r="A265" s="229"/>
      <c r="B265" s="241"/>
      <c r="C265" s="241"/>
      <c r="D265" s="305"/>
      <c r="E265" s="229"/>
      <c r="F265" s="229"/>
      <c r="G265" s="229"/>
      <c r="H265" s="229"/>
      <c r="I265" s="249"/>
      <c r="J265" s="301"/>
      <c r="K265" s="250"/>
      <c r="L265" s="304"/>
      <c r="M265" s="250"/>
      <c r="N265" s="250"/>
      <c r="O265" s="250"/>
      <c r="P265" s="250"/>
      <c r="Q265" s="250"/>
      <c r="R265" s="250"/>
      <c r="S265" s="250"/>
      <c r="T265" s="250"/>
      <c r="U265" s="250"/>
      <c r="V265" s="251"/>
    </row>
    <row r="266" spans="1:1025" ht="15.75" x14ac:dyDescent="0.25">
      <c r="A266" s="229"/>
      <c r="B266" s="241"/>
      <c r="C266" s="399"/>
      <c r="D266" s="306"/>
      <c r="E266" s="229"/>
      <c r="F266" s="229"/>
      <c r="G266" s="229"/>
      <c r="H266" s="229"/>
      <c r="I266" s="249"/>
      <c r="J266" s="301"/>
      <c r="K266" s="250"/>
      <c r="L266" s="304"/>
      <c r="M266" s="250"/>
      <c r="N266" s="250"/>
      <c r="O266" s="250"/>
      <c r="P266" s="250"/>
      <c r="Q266" s="250"/>
      <c r="R266" s="250"/>
      <c r="S266" s="250"/>
      <c r="T266" s="250"/>
      <c r="U266" s="250"/>
      <c r="V266" s="251"/>
    </row>
    <row r="267" spans="1:1025" ht="15.75" x14ac:dyDescent="0.25">
      <c r="A267" s="229"/>
      <c r="B267" s="241"/>
      <c r="C267" s="399"/>
      <c r="D267" s="305"/>
      <c r="E267" s="229"/>
      <c r="F267" s="229"/>
      <c r="G267" s="229"/>
      <c r="H267" s="229"/>
      <c r="I267" s="249"/>
      <c r="J267" s="301"/>
      <c r="K267" s="250"/>
      <c r="L267" s="304"/>
      <c r="M267" s="250"/>
      <c r="N267" s="250"/>
      <c r="O267" s="250"/>
      <c r="P267" s="250"/>
      <c r="Q267" s="250"/>
      <c r="R267" s="250"/>
      <c r="S267" s="250"/>
      <c r="T267" s="250"/>
      <c r="U267" s="250"/>
      <c r="V267" s="251"/>
      <c r="W267" s="34">
        <f>SUM(I244:J271)</f>
        <v>6206</v>
      </c>
    </row>
    <row r="268" spans="1:1025" ht="15.75" x14ac:dyDescent="0.25">
      <c r="A268" s="229"/>
      <c r="B268" s="241"/>
      <c r="C268" s="240"/>
      <c r="D268" s="454"/>
      <c r="E268" s="229"/>
      <c r="F268" s="229"/>
      <c r="G268" s="229"/>
      <c r="H268" s="229"/>
      <c r="I268" s="249"/>
      <c r="J268" s="301"/>
      <c r="K268" s="250"/>
      <c r="L268" s="304"/>
      <c r="M268" s="250"/>
      <c r="N268" s="250"/>
      <c r="O268" s="250"/>
      <c r="P268" s="250"/>
      <c r="Q268" s="250"/>
      <c r="R268" s="250"/>
      <c r="S268" s="250"/>
      <c r="T268" s="250"/>
      <c r="U268" s="250"/>
      <c r="V268" s="251"/>
    </row>
    <row r="269" spans="1:1025" ht="15.75" x14ac:dyDescent="0.25">
      <c r="A269" s="229"/>
      <c r="B269" s="241"/>
      <c r="C269" s="240"/>
      <c r="D269" s="454"/>
      <c r="E269" s="229"/>
      <c r="F269" s="229"/>
      <c r="G269" s="229"/>
      <c r="H269" s="229"/>
      <c r="I269" s="249"/>
      <c r="J269" s="301"/>
      <c r="K269" s="250"/>
      <c r="L269" s="304"/>
      <c r="M269" s="250"/>
      <c r="N269" s="250"/>
      <c r="O269" s="250"/>
      <c r="P269" s="250"/>
      <c r="Q269" s="250"/>
      <c r="R269" s="250"/>
      <c r="S269" s="250"/>
      <c r="T269" s="250"/>
      <c r="U269" s="250"/>
      <c r="V269" s="251"/>
    </row>
    <row r="270" spans="1:1025" ht="15.75" x14ac:dyDescent="0.25">
      <c r="A270" s="229"/>
      <c r="B270" s="241"/>
      <c r="C270" s="515"/>
      <c r="D270" s="305"/>
      <c r="E270" s="518"/>
      <c r="F270" s="229"/>
      <c r="G270" s="229"/>
      <c r="H270" s="229"/>
      <c r="I270" s="249"/>
      <c r="J270" s="301"/>
      <c r="K270" s="250"/>
      <c r="L270" s="304"/>
      <c r="M270" s="250"/>
      <c r="N270" s="250"/>
      <c r="O270" s="250"/>
      <c r="P270" s="250"/>
      <c r="Q270" s="250"/>
      <c r="R270" s="250"/>
      <c r="S270" s="250"/>
      <c r="T270" s="250"/>
      <c r="U270" s="250"/>
      <c r="V270" s="251"/>
    </row>
    <row r="271" spans="1:1025" ht="15.75" x14ac:dyDescent="0.25">
      <c r="A271" s="229"/>
      <c r="B271" s="241"/>
      <c r="C271" s="240"/>
      <c r="D271" s="305"/>
      <c r="E271" s="229"/>
      <c r="F271" s="229"/>
      <c r="G271" s="229"/>
      <c r="H271" s="229"/>
      <c r="I271" s="249"/>
      <c r="J271" s="301"/>
      <c r="K271" s="250"/>
      <c r="L271" s="304"/>
      <c r="M271" s="250"/>
      <c r="N271" s="250"/>
      <c r="O271" s="250"/>
      <c r="P271" s="250"/>
      <c r="Q271" s="250"/>
      <c r="R271" s="250"/>
      <c r="S271" s="250"/>
      <c r="T271" s="250"/>
      <c r="U271" s="250"/>
      <c r="V271" s="251"/>
    </row>
    <row r="272" spans="1:1025" s="332" customFormat="1" ht="15.75" x14ac:dyDescent="0.25">
      <c r="A272" s="336"/>
      <c r="B272" s="336"/>
      <c r="C272" s="336"/>
      <c r="D272" s="343" t="s">
        <v>47</v>
      </c>
      <c r="E272" s="344"/>
      <c r="F272" s="344"/>
      <c r="G272" s="344"/>
      <c r="H272" s="343">
        <f>SUM(H244:H267)</f>
        <v>0</v>
      </c>
      <c r="I272" s="344"/>
      <c r="J272" s="492"/>
      <c r="K272" s="345"/>
      <c r="L272" s="345"/>
      <c r="M272" s="345"/>
      <c r="N272" s="345"/>
      <c r="O272" s="345"/>
      <c r="P272" s="345"/>
      <c r="Q272" s="345"/>
      <c r="R272" s="345"/>
      <c r="S272" s="345"/>
      <c r="T272" s="346"/>
      <c r="U272" s="345"/>
      <c r="V272" s="345"/>
      <c r="W272" s="341"/>
      <c r="X272" s="341"/>
      <c r="Y272" s="341"/>
      <c r="Z272" s="342"/>
      <c r="AA272" s="342"/>
      <c r="AB272" s="342"/>
      <c r="AC272" s="342"/>
      <c r="AD272" s="342"/>
      <c r="AE272" s="342"/>
      <c r="AF272" s="342"/>
      <c r="AG272" s="342"/>
      <c r="AH272" s="342"/>
      <c r="AI272" s="342"/>
      <c r="AJ272" s="342"/>
      <c r="AK272" s="342"/>
      <c r="AL272" s="342"/>
      <c r="AM272" s="342"/>
      <c r="AN272" s="342"/>
      <c r="AO272" s="342"/>
      <c r="AP272" s="342"/>
      <c r="AQ272" s="342"/>
      <c r="AR272" s="342"/>
      <c r="AS272" s="342"/>
      <c r="AT272" s="342"/>
      <c r="AU272" s="342"/>
      <c r="AV272" s="342"/>
      <c r="AW272" s="342"/>
      <c r="AX272" s="342"/>
      <c r="AY272" s="342"/>
      <c r="AZ272" s="342"/>
      <c r="BA272" s="342"/>
      <c r="BB272" s="342"/>
      <c r="BC272" s="342"/>
      <c r="BD272" s="342"/>
      <c r="BE272" s="342"/>
      <c r="BF272" s="342"/>
      <c r="BG272" s="342"/>
      <c r="BH272" s="342"/>
      <c r="BI272" s="342"/>
      <c r="BJ272" s="342"/>
      <c r="BK272" s="342"/>
      <c r="BL272" s="342"/>
      <c r="BM272" s="342"/>
      <c r="BN272" s="342"/>
      <c r="BO272" s="342"/>
      <c r="BP272" s="342"/>
      <c r="BQ272" s="342"/>
      <c r="BR272" s="342"/>
      <c r="BS272" s="342"/>
      <c r="BT272" s="342"/>
      <c r="BU272" s="342"/>
      <c r="BV272" s="342"/>
      <c r="BW272" s="342"/>
      <c r="BX272" s="342"/>
      <c r="BY272" s="342"/>
      <c r="BZ272" s="342"/>
      <c r="CA272" s="342"/>
      <c r="CB272" s="342"/>
      <c r="CC272" s="342"/>
      <c r="CD272" s="342"/>
      <c r="CE272" s="342"/>
      <c r="CF272" s="342"/>
      <c r="CG272" s="342"/>
      <c r="CH272" s="342"/>
      <c r="CI272" s="342"/>
      <c r="CJ272" s="342"/>
      <c r="CK272" s="342"/>
      <c r="CL272" s="342"/>
      <c r="CM272" s="342"/>
      <c r="CN272" s="342"/>
      <c r="CO272" s="342"/>
      <c r="CP272" s="342"/>
      <c r="CQ272" s="342"/>
      <c r="CR272" s="342"/>
      <c r="CS272" s="342"/>
      <c r="CT272" s="342"/>
      <c r="CU272" s="342"/>
      <c r="CV272" s="342"/>
      <c r="CW272" s="342"/>
      <c r="CX272" s="342"/>
      <c r="CY272" s="342"/>
      <c r="CZ272" s="342"/>
      <c r="DA272" s="342"/>
      <c r="DB272" s="342"/>
      <c r="DC272" s="342"/>
      <c r="DD272" s="342"/>
      <c r="DE272" s="342"/>
      <c r="DF272" s="342"/>
      <c r="DG272" s="342"/>
      <c r="DH272" s="342"/>
      <c r="DI272" s="342"/>
      <c r="DJ272" s="342"/>
      <c r="DK272" s="342"/>
      <c r="DL272" s="342"/>
      <c r="DM272" s="342"/>
      <c r="DN272" s="342"/>
      <c r="DO272" s="342"/>
      <c r="DP272" s="342"/>
      <c r="DQ272" s="342"/>
      <c r="DR272" s="342"/>
      <c r="DS272" s="342"/>
      <c r="DT272" s="342"/>
      <c r="DU272" s="342"/>
      <c r="DV272" s="342"/>
      <c r="DW272" s="342"/>
      <c r="DX272" s="342"/>
      <c r="DY272" s="342"/>
      <c r="DZ272" s="342"/>
      <c r="EA272" s="342"/>
      <c r="EB272" s="342"/>
      <c r="EC272" s="342"/>
      <c r="ED272" s="342"/>
      <c r="EE272" s="342"/>
      <c r="EF272" s="342"/>
      <c r="EG272" s="342"/>
      <c r="EH272" s="342"/>
      <c r="EI272" s="342"/>
      <c r="EJ272" s="342"/>
      <c r="EK272" s="342"/>
      <c r="EL272" s="342"/>
      <c r="EM272" s="342"/>
      <c r="EN272" s="342"/>
      <c r="EO272" s="342"/>
      <c r="EP272" s="342"/>
      <c r="EQ272" s="342"/>
      <c r="ER272" s="342"/>
      <c r="ES272" s="342"/>
      <c r="ET272" s="342"/>
      <c r="EU272" s="342"/>
      <c r="EV272" s="342"/>
      <c r="EW272" s="342"/>
      <c r="EX272" s="342"/>
      <c r="EY272" s="342"/>
      <c r="EZ272" s="342"/>
      <c r="FA272" s="342"/>
      <c r="FB272" s="342"/>
      <c r="FC272" s="342"/>
      <c r="FD272" s="342"/>
      <c r="FE272" s="342"/>
      <c r="FF272" s="342"/>
      <c r="FG272" s="342"/>
      <c r="FH272" s="342"/>
      <c r="FI272" s="342"/>
      <c r="FJ272" s="342"/>
      <c r="FK272" s="342"/>
      <c r="FL272" s="342"/>
      <c r="FM272" s="342"/>
      <c r="FN272" s="342"/>
      <c r="FO272" s="342"/>
      <c r="FP272" s="342"/>
      <c r="FQ272" s="342"/>
      <c r="FR272" s="342"/>
      <c r="FS272" s="342"/>
      <c r="FT272" s="342"/>
      <c r="FU272" s="342"/>
      <c r="FV272" s="342"/>
      <c r="FW272" s="342"/>
      <c r="FX272" s="342"/>
      <c r="FY272" s="342"/>
      <c r="FZ272" s="342"/>
      <c r="GA272" s="342"/>
      <c r="GB272" s="342"/>
      <c r="GC272" s="342"/>
      <c r="GD272" s="342"/>
      <c r="GE272" s="342"/>
      <c r="GF272" s="342"/>
      <c r="GG272" s="342"/>
      <c r="GH272" s="342"/>
      <c r="GI272" s="342"/>
      <c r="GJ272" s="342"/>
      <c r="GK272" s="342"/>
      <c r="GL272" s="342"/>
      <c r="GM272" s="342"/>
      <c r="GN272" s="342"/>
      <c r="GO272" s="342"/>
      <c r="GP272" s="342"/>
      <c r="GQ272" s="342"/>
      <c r="GR272" s="342"/>
      <c r="GS272" s="342"/>
      <c r="GT272" s="342"/>
      <c r="GU272" s="342"/>
      <c r="GV272" s="342"/>
      <c r="GW272" s="342"/>
      <c r="GX272" s="342"/>
      <c r="GY272" s="342"/>
      <c r="GZ272" s="342"/>
      <c r="HA272" s="342"/>
      <c r="HB272" s="342"/>
      <c r="HC272" s="342"/>
      <c r="HD272" s="342"/>
      <c r="HE272" s="342"/>
      <c r="HF272" s="342"/>
      <c r="HG272" s="342"/>
      <c r="HH272" s="342"/>
      <c r="HI272" s="342"/>
      <c r="HJ272" s="342"/>
      <c r="HK272" s="342"/>
      <c r="HL272" s="342"/>
      <c r="HM272" s="342"/>
      <c r="HN272" s="342"/>
      <c r="HO272" s="342"/>
      <c r="HP272" s="342"/>
      <c r="HQ272" s="342"/>
      <c r="HR272" s="342"/>
      <c r="HS272" s="342"/>
      <c r="HT272" s="342"/>
      <c r="HU272" s="342"/>
      <c r="HV272" s="342"/>
      <c r="HW272" s="342"/>
      <c r="HX272" s="342"/>
      <c r="HY272" s="342"/>
      <c r="HZ272" s="342"/>
      <c r="IA272" s="342"/>
      <c r="IB272" s="342"/>
      <c r="IC272" s="342"/>
      <c r="ID272" s="342"/>
      <c r="IE272" s="342"/>
      <c r="IF272" s="342"/>
      <c r="IG272" s="342"/>
      <c r="IH272" s="342"/>
      <c r="II272" s="342"/>
      <c r="IJ272" s="342"/>
      <c r="IK272" s="342"/>
      <c r="IL272" s="342"/>
      <c r="IM272" s="342"/>
      <c r="IN272" s="342"/>
      <c r="IO272" s="342"/>
      <c r="IP272" s="342"/>
      <c r="IQ272" s="342"/>
      <c r="IR272" s="342"/>
      <c r="IS272" s="342"/>
      <c r="IT272" s="342"/>
      <c r="IU272" s="342"/>
      <c r="IV272" s="342"/>
      <c r="IW272" s="342"/>
      <c r="IX272" s="342"/>
      <c r="IY272" s="342"/>
      <c r="IZ272" s="342"/>
      <c r="JA272" s="342"/>
      <c r="JB272" s="342"/>
      <c r="JC272" s="342"/>
      <c r="JD272" s="342"/>
      <c r="JE272" s="342"/>
      <c r="JF272" s="342"/>
      <c r="JG272" s="342"/>
      <c r="JH272" s="342"/>
      <c r="JI272" s="342"/>
      <c r="JJ272" s="342"/>
      <c r="JK272" s="342"/>
      <c r="JL272" s="342"/>
      <c r="JM272" s="342"/>
      <c r="JN272" s="342"/>
      <c r="JO272" s="342"/>
      <c r="JP272" s="342"/>
      <c r="JQ272" s="342"/>
      <c r="JR272" s="342"/>
      <c r="JS272" s="342"/>
      <c r="JT272" s="342"/>
      <c r="JU272" s="342"/>
      <c r="JV272" s="342"/>
      <c r="JW272" s="342"/>
      <c r="JX272" s="342"/>
      <c r="JY272" s="342"/>
      <c r="JZ272" s="342"/>
      <c r="KA272" s="342"/>
      <c r="KB272" s="342"/>
      <c r="KC272" s="342"/>
      <c r="KD272" s="342"/>
      <c r="KE272" s="342"/>
      <c r="KF272" s="342"/>
      <c r="KG272" s="342"/>
      <c r="KH272" s="342"/>
      <c r="KI272" s="342"/>
      <c r="KJ272" s="342"/>
      <c r="KK272" s="342"/>
      <c r="KL272" s="342"/>
      <c r="KM272" s="342"/>
      <c r="KN272" s="342"/>
      <c r="KO272" s="342"/>
      <c r="KP272" s="342"/>
      <c r="KQ272" s="342"/>
      <c r="KR272" s="342"/>
      <c r="KS272" s="342"/>
      <c r="KT272" s="342"/>
      <c r="KU272" s="342"/>
      <c r="KV272" s="342"/>
      <c r="KW272" s="342"/>
      <c r="KX272" s="342"/>
      <c r="KY272" s="342"/>
      <c r="KZ272" s="342"/>
      <c r="LA272" s="342"/>
      <c r="LB272" s="342"/>
      <c r="LC272" s="342"/>
      <c r="LD272" s="342"/>
      <c r="LE272" s="342"/>
      <c r="LF272" s="342"/>
      <c r="LG272" s="342"/>
      <c r="LH272" s="342"/>
      <c r="LI272" s="342"/>
      <c r="LJ272" s="342"/>
      <c r="LK272" s="342"/>
      <c r="LL272" s="342"/>
      <c r="LM272" s="342"/>
      <c r="LN272" s="342"/>
      <c r="LO272" s="342"/>
      <c r="LP272" s="342"/>
      <c r="LQ272" s="342"/>
      <c r="LR272" s="342"/>
      <c r="LS272" s="342"/>
      <c r="LT272" s="342"/>
      <c r="LU272" s="342"/>
      <c r="LV272" s="342"/>
      <c r="LW272" s="342"/>
      <c r="LX272" s="342"/>
      <c r="LY272" s="342"/>
      <c r="LZ272" s="342"/>
      <c r="MA272" s="342"/>
      <c r="MB272" s="342"/>
      <c r="MC272" s="342"/>
      <c r="MD272" s="342"/>
      <c r="ME272" s="342"/>
      <c r="MF272" s="342"/>
      <c r="MG272" s="342"/>
      <c r="MH272" s="342"/>
      <c r="MI272" s="342"/>
      <c r="MJ272" s="342"/>
      <c r="MK272" s="342"/>
      <c r="ML272" s="342"/>
      <c r="MM272" s="342"/>
      <c r="MN272" s="342"/>
      <c r="MO272" s="342"/>
      <c r="MP272" s="342"/>
      <c r="MQ272" s="342"/>
      <c r="MR272" s="342"/>
      <c r="MS272" s="342"/>
      <c r="MT272" s="342"/>
      <c r="MU272" s="342"/>
      <c r="MV272" s="342"/>
      <c r="MW272" s="342"/>
      <c r="MX272" s="342"/>
      <c r="MY272" s="342"/>
      <c r="MZ272" s="342"/>
      <c r="NA272" s="342"/>
      <c r="NB272" s="342"/>
      <c r="NC272" s="342"/>
      <c r="ND272" s="342"/>
      <c r="NE272" s="342"/>
      <c r="NF272" s="342"/>
      <c r="NG272" s="342"/>
      <c r="NH272" s="342"/>
      <c r="NI272" s="342"/>
      <c r="NJ272" s="342"/>
      <c r="NK272" s="342"/>
      <c r="NL272" s="342"/>
      <c r="NM272" s="342"/>
      <c r="NN272" s="342"/>
      <c r="NO272" s="342"/>
      <c r="NP272" s="342"/>
      <c r="NQ272" s="342"/>
      <c r="NR272" s="342"/>
      <c r="NS272" s="342"/>
      <c r="NT272" s="342"/>
      <c r="NU272" s="342"/>
      <c r="NV272" s="342"/>
      <c r="NW272" s="342"/>
      <c r="NX272" s="342"/>
      <c r="NY272" s="342"/>
      <c r="NZ272" s="342"/>
      <c r="OA272" s="342"/>
      <c r="OB272" s="342"/>
      <c r="OC272" s="342"/>
      <c r="OD272" s="342"/>
      <c r="OE272" s="342"/>
      <c r="OF272" s="342"/>
      <c r="OG272" s="342"/>
      <c r="OH272" s="342"/>
      <c r="OI272" s="342"/>
      <c r="OJ272" s="342"/>
      <c r="OK272" s="342"/>
      <c r="OL272" s="342"/>
      <c r="OM272" s="342"/>
      <c r="ON272" s="342"/>
      <c r="OO272" s="342"/>
      <c r="OP272" s="342"/>
      <c r="OQ272" s="342"/>
      <c r="OR272" s="342"/>
      <c r="OS272" s="342"/>
      <c r="OT272" s="342"/>
      <c r="OU272" s="342"/>
      <c r="OV272" s="342"/>
      <c r="OW272" s="342"/>
      <c r="OX272" s="342"/>
      <c r="OY272" s="342"/>
      <c r="OZ272" s="342"/>
      <c r="PA272" s="342"/>
      <c r="PB272" s="342"/>
      <c r="PC272" s="342"/>
      <c r="PD272" s="342"/>
      <c r="PE272" s="342"/>
      <c r="PF272" s="342"/>
      <c r="PG272" s="342"/>
      <c r="PH272" s="342"/>
      <c r="PI272" s="342"/>
      <c r="PJ272" s="342"/>
      <c r="PK272" s="342"/>
      <c r="PL272" s="342"/>
      <c r="PM272" s="342"/>
      <c r="PN272" s="342"/>
      <c r="PO272" s="342"/>
      <c r="PP272" s="342"/>
      <c r="PQ272" s="342"/>
      <c r="PR272" s="342"/>
      <c r="PS272" s="342"/>
      <c r="PT272" s="342"/>
      <c r="PU272" s="342"/>
      <c r="PV272" s="342"/>
      <c r="PW272" s="342"/>
      <c r="PX272" s="342"/>
      <c r="PY272" s="342"/>
      <c r="PZ272" s="342"/>
      <c r="QA272" s="342"/>
      <c r="QB272" s="342"/>
      <c r="QC272" s="342"/>
      <c r="QD272" s="342"/>
      <c r="QE272" s="342"/>
      <c r="QF272" s="342"/>
      <c r="QG272" s="342"/>
      <c r="QH272" s="342"/>
      <c r="QI272" s="342"/>
      <c r="QJ272" s="342"/>
      <c r="QK272" s="342"/>
      <c r="QL272" s="342"/>
      <c r="QM272" s="342"/>
      <c r="QN272" s="342"/>
      <c r="QO272" s="342"/>
      <c r="QP272" s="342"/>
      <c r="QQ272" s="342"/>
      <c r="QR272" s="342"/>
      <c r="QS272" s="342"/>
      <c r="QT272" s="342"/>
      <c r="QU272" s="342"/>
      <c r="QV272" s="342"/>
      <c r="QW272" s="342"/>
      <c r="QX272" s="342"/>
      <c r="QY272" s="342"/>
      <c r="QZ272" s="342"/>
      <c r="RA272" s="342"/>
      <c r="RB272" s="342"/>
      <c r="RC272" s="342"/>
      <c r="RD272" s="342"/>
      <c r="RE272" s="342"/>
      <c r="RF272" s="342"/>
      <c r="RG272" s="342"/>
      <c r="RH272" s="342"/>
      <c r="RI272" s="342"/>
      <c r="RJ272" s="342"/>
      <c r="RK272" s="342"/>
      <c r="RL272" s="342"/>
      <c r="RM272" s="342"/>
      <c r="RN272" s="342"/>
      <c r="RO272" s="342"/>
      <c r="RP272" s="342"/>
      <c r="RQ272" s="342"/>
      <c r="RR272" s="342"/>
      <c r="RS272" s="342"/>
      <c r="RT272" s="342"/>
      <c r="RU272" s="342"/>
      <c r="RV272" s="342"/>
      <c r="RW272" s="342"/>
      <c r="RX272" s="342"/>
      <c r="RY272" s="342"/>
      <c r="RZ272" s="342"/>
      <c r="SA272" s="342"/>
      <c r="SB272" s="342"/>
      <c r="SC272" s="342"/>
      <c r="SD272" s="342"/>
      <c r="SE272" s="342"/>
      <c r="SF272" s="342"/>
      <c r="SG272" s="342"/>
      <c r="SH272" s="342"/>
      <c r="SI272" s="342"/>
      <c r="SJ272" s="342"/>
      <c r="SK272" s="342"/>
      <c r="SL272" s="342"/>
      <c r="SM272" s="342"/>
      <c r="SN272" s="342"/>
      <c r="SO272" s="342"/>
      <c r="SP272" s="342"/>
      <c r="SQ272" s="342"/>
      <c r="SR272" s="342"/>
      <c r="SS272" s="342"/>
      <c r="ST272" s="342"/>
      <c r="SU272" s="342"/>
      <c r="SV272" s="342"/>
      <c r="SW272" s="342"/>
      <c r="SX272" s="342"/>
      <c r="SY272" s="342"/>
      <c r="SZ272" s="342"/>
      <c r="TA272" s="342"/>
      <c r="TB272" s="342"/>
      <c r="TC272" s="342"/>
      <c r="TD272" s="342"/>
      <c r="TE272" s="342"/>
      <c r="TF272" s="342"/>
      <c r="TG272" s="342"/>
      <c r="TH272" s="342"/>
      <c r="TI272" s="342"/>
      <c r="TJ272" s="342"/>
      <c r="TK272" s="342"/>
      <c r="TL272" s="342"/>
      <c r="TM272" s="342"/>
      <c r="TN272" s="342"/>
      <c r="TO272" s="342"/>
      <c r="TP272" s="342"/>
      <c r="TQ272" s="342"/>
      <c r="TR272" s="342"/>
      <c r="TS272" s="342"/>
      <c r="TT272" s="342"/>
      <c r="TU272" s="342"/>
      <c r="TV272" s="342"/>
      <c r="TW272" s="342"/>
      <c r="TX272" s="342"/>
      <c r="TY272" s="342"/>
      <c r="TZ272" s="342"/>
      <c r="UA272" s="342"/>
      <c r="UB272" s="342"/>
      <c r="UC272" s="342"/>
      <c r="UD272" s="342"/>
      <c r="UE272" s="342"/>
      <c r="UF272" s="342"/>
      <c r="UG272" s="342"/>
      <c r="UH272" s="342"/>
      <c r="UI272" s="342"/>
      <c r="UJ272" s="342"/>
      <c r="UK272" s="342"/>
      <c r="UL272" s="342"/>
      <c r="UM272" s="342"/>
      <c r="UN272" s="342"/>
      <c r="UO272" s="342"/>
      <c r="UP272" s="342"/>
      <c r="UQ272" s="342"/>
      <c r="UR272" s="342"/>
      <c r="US272" s="342"/>
      <c r="UT272" s="342"/>
      <c r="UU272" s="342"/>
      <c r="UV272" s="342"/>
      <c r="UW272" s="342"/>
      <c r="UX272" s="342"/>
      <c r="UY272" s="342"/>
      <c r="UZ272" s="342"/>
      <c r="VA272" s="342"/>
      <c r="VB272" s="342"/>
      <c r="VC272" s="342"/>
      <c r="VD272" s="342"/>
      <c r="VE272" s="342"/>
      <c r="VF272" s="342"/>
      <c r="VG272" s="342"/>
      <c r="VH272" s="342"/>
      <c r="VI272" s="342"/>
      <c r="VJ272" s="342"/>
      <c r="VK272" s="342"/>
      <c r="VL272" s="342"/>
      <c r="VM272" s="342"/>
      <c r="VN272" s="342"/>
      <c r="VO272" s="342"/>
      <c r="VP272" s="342"/>
      <c r="VQ272" s="342"/>
      <c r="VR272" s="342"/>
      <c r="VS272" s="342"/>
      <c r="VT272" s="342"/>
      <c r="VU272" s="342"/>
      <c r="VV272" s="342"/>
      <c r="VW272" s="342"/>
      <c r="VX272" s="342"/>
      <c r="VY272" s="342"/>
      <c r="VZ272" s="342"/>
      <c r="WA272" s="342"/>
      <c r="WB272" s="342"/>
      <c r="WC272" s="342"/>
      <c r="WD272" s="342"/>
      <c r="WE272" s="342"/>
      <c r="WF272" s="342"/>
      <c r="WG272" s="342"/>
      <c r="WH272" s="342"/>
      <c r="WI272" s="342"/>
      <c r="WJ272" s="342"/>
      <c r="WK272" s="342"/>
      <c r="WL272" s="342"/>
      <c r="WM272" s="342"/>
      <c r="WN272" s="342"/>
      <c r="WO272" s="342"/>
      <c r="WP272" s="342"/>
      <c r="WQ272" s="342"/>
      <c r="WR272" s="342"/>
      <c r="WS272" s="342"/>
      <c r="WT272" s="342"/>
      <c r="WU272" s="342"/>
      <c r="WV272" s="342"/>
      <c r="WW272" s="342"/>
      <c r="WX272" s="342"/>
      <c r="WY272" s="342"/>
      <c r="WZ272" s="342"/>
      <c r="XA272" s="342"/>
      <c r="XB272" s="342"/>
      <c r="XC272" s="342"/>
      <c r="XD272" s="342"/>
      <c r="XE272" s="342"/>
      <c r="XF272" s="342"/>
      <c r="XG272" s="342"/>
      <c r="XH272" s="342"/>
      <c r="XI272" s="342"/>
      <c r="XJ272" s="342"/>
      <c r="XK272" s="342"/>
      <c r="XL272" s="342"/>
      <c r="XM272" s="342"/>
      <c r="XN272" s="342"/>
      <c r="XO272" s="342"/>
      <c r="XP272" s="342"/>
      <c r="XQ272" s="342"/>
      <c r="XR272" s="342"/>
      <c r="XS272" s="342"/>
      <c r="XT272" s="342"/>
      <c r="XU272" s="342"/>
      <c r="XV272" s="342"/>
      <c r="XW272" s="342"/>
      <c r="XX272" s="342"/>
      <c r="XY272" s="342"/>
      <c r="XZ272" s="342"/>
      <c r="YA272" s="342"/>
      <c r="YB272" s="342"/>
      <c r="YC272" s="342"/>
      <c r="YD272" s="342"/>
      <c r="YE272" s="342"/>
      <c r="YF272" s="342"/>
      <c r="YG272" s="342"/>
      <c r="YH272" s="342"/>
      <c r="YI272" s="342"/>
      <c r="YJ272" s="342"/>
      <c r="YK272" s="342"/>
      <c r="YL272" s="342"/>
      <c r="YM272" s="342"/>
      <c r="YN272" s="342"/>
      <c r="YO272" s="342"/>
      <c r="YP272" s="342"/>
      <c r="YQ272" s="342"/>
      <c r="YR272" s="342"/>
      <c r="YS272" s="342"/>
      <c r="YT272" s="342"/>
      <c r="YU272" s="342"/>
      <c r="YV272" s="342"/>
      <c r="YW272" s="342"/>
      <c r="YX272" s="342"/>
      <c r="YY272" s="342"/>
      <c r="YZ272" s="342"/>
      <c r="ZA272" s="342"/>
      <c r="ZB272" s="342"/>
      <c r="ZC272" s="342"/>
      <c r="ZD272" s="342"/>
      <c r="ZE272" s="342"/>
      <c r="ZF272" s="342"/>
      <c r="ZG272" s="342"/>
      <c r="ZH272" s="342"/>
      <c r="ZI272" s="342"/>
      <c r="ZJ272" s="342"/>
      <c r="ZK272" s="342"/>
      <c r="ZL272" s="342"/>
      <c r="ZM272" s="342"/>
      <c r="ZN272" s="342"/>
      <c r="ZO272" s="342"/>
      <c r="ZP272" s="342"/>
      <c r="ZQ272" s="342"/>
      <c r="ZR272" s="342"/>
      <c r="ZS272" s="342"/>
      <c r="ZT272" s="342"/>
      <c r="ZU272" s="342"/>
      <c r="ZV272" s="342"/>
      <c r="ZW272" s="342"/>
      <c r="ZX272" s="342"/>
      <c r="ZY272" s="342"/>
      <c r="ZZ272" s="342"/>
      <c r="AAA272" s="342"/>
      <c r="AAB272" s="342"/>
      <c r="AAC272" s="342"/>
      <c r="AAD272" s="342"/>
      <c r="AAE272" s="342"/>
      <c r="AAF272" s="342"/>
      <c r="AAG272" s="342"/>
      <c r="AAH272" s="342"/>
      <c r="AAI272" s="342"/>
      <c r="AAJ272" s="342"/>
      <c r="AAK272" s="342"/>
      <c r="AAL272" s="342"/>
      <c r="AAM272" s="342"/>
      <c r="AAN272" s="342"/>
      <c r="AAO272" s="342"/>
      <c r="AAP272" s="342"/>
      <c r="AAQ272" s="342"/>
      <c r="AAR272" s="342"/>
      <c r="AAS272" s="342"/>
      <c r="AAT272" s="342"/>
      <c r="AAU272" s="342"/>
      <c r="AAV272" s="342"/>
      <c r="AAW272" s="342"/>
      <c r="AAX272" s="342"/>
      <c r="AAY272" s="342"/>
      <c r="AAZ272" s="342"/>
      <c r="ABA272" s="342"/>
      <c r="ABB272" s="342"/>
      <c r="ABC272" s="342"/>
      <c r="ABD272" s="342"/>
      <c r="ABE272" s="342"/>
      <c r="ABF272" s="342"/>
      <c r="ABG272" s="342"/>
      <c r="ABH272" s="342"/>
      <c r="ABI272" s="342"/>
      <c r="ABJ272" s="342"/>
      <c r="ABK272" s="342"/>
      <c r="ABL272" s="342"/>
      <c r="ABM272" s="342"/>
      <c r="ABN272" s="342"/>
      <c r="ABO272" s="342"/>
      <c r="ABP272" s="342"/>
      <c r="ABQ272" s="342"/>
      <c r="ABR272" s="342"/>
      <c r="ABS272" s="342"/>
      <c r="ABT272" s="342"/>
      <c r="ABU272" s="342"/>
      <c r="ABV272" s="342"/>
      <c r="ABW272" s="342"/>
      <c r="ABX272" s="342"/>
      <c r="ABY272" s="342"/>
      <c r="ABZ272" s="342"/>
      <c r="ACA272" s="342"/>
      <c r="ACB272" s="342"/>
      <c r="ACC272" s="342"/>
      <c r="ACD272" s="342"/>
      <c r="ACE272" s="342"/>
      <c r="ACF272" s="342"/>
      <c r="ACG272" s="342"/>
      <c r="ACH272" s="342"/>
      <c r="ACI272" s="342"/>
      <c r="ACJ272" s="342"/>
      <c r="ACK272" s="342"/>
      <c r="ACL272" s="342"/>
      <c r="ACM272" s="342"/>
      <c r="ACN272" s="342"/>
      <c r="ACO272" s="342"/>
      <c r="ACP272" s="342"/>
      <c r="ACQ272" s="342"/>
      <c r="ACR272" s="342"/>
      <c r="ACS272" s="342"/>
      <c r="ACT272" s="342"/>
      <c r="ACU272" s="342"/>
      <c r="ACV272" s="342"/>
      <c r="ACW272" s="342"/>
      <c r="ACX272" s="342"/>
      <c r="ACY272" s="342"/>
      <c r="ACZ272" s="342"/>
      <c r="ADA272" s="342"/>
      <c r="ADB272" s="342"/>
      <c r="ADC272" s="342"/>
      <c r="ADD272" s="342"/>
      <c r="ADE272" s="342"/>
      <c r="ADF272" s="342"/>
      <c r="ADG272" s="342"/>
      <c r="ADH272" s="342"/>
      <c r="ADI272" s="342"/>
      <c r="ADJ272" s="342"/>
      <c r="ADK272" s="342"/>
      <c r="ADL272" s="342"/>
      <c r="ADM272" s="342"/>
      <c r="ADN272" s="342"/>
      <c r="ADO272" s="342"/>
      <c r="ADP272" s="342"/>
      <c r="ADQ272" s="342"/>
      <c r="ADR272" s="342"/>
      <c r="ADS272" s="342"/>
      <c r="ADT272" s="342"/>
      <c r="ADU272" s="342"/>
      <c r="ADV272" s="342"/>
      <c r="ADW272" s="342"/>
      <c r="ADX272" s="342"/>
      <c r="ADY272" s="342"/>
      <c r="ADZ272" s="342"/>
      <c r="AEA272" s="342"/>
      <c r="AEB272" s="342"/>
      <c r="AEC272" s="342"/>
      <c r="AED272" s="342"/>
      <c r="AEE272" s="342"/>
      <c r="AEF272" s="342"/>
      <c r="AEG272" s="342"/>
      <c r="AEH272" s="342"/>
      <c r="AEI272" s="342"/>
      <c r="AEJ272" s="342"/>
      <c r="AEK272" s="342"/>
      <c r="AEL272" s="342"/>
      <c r="AEM272" s="342"/>
      <c r="AEN272" s="342"/>
      <c r="AEO272" s="342"/>
      <c r="AEP272" s="342"/>
      <c r="AEQ272" s="342"/>
      <c r="AER272" s="342"/>
      <c r="AES272" s="342"/>
      <c r="AET272" s="342"/>
      <c r="AEU272" s="342"/>
      <c r="AEV272" s="342"/>
      <c r="AEW272" s="342"/>
      <c r="AEX272" s="342"/>
      <c r="AEY272" s="342"/>
      <c r="AEZ272" s="342"/>
      <c r="AFA272" s="342"/>
      <c r="AFB272" s="342"/>
      <c r="AFC272" s="342"/>
      <c r="AFD272" s="342"/>
      <c r="AFE272" s="342"/>
      <c r="AFF272" s="342"/>
      <c r="AFG272" s="342"/>
      <c r="AFH272" s="342"/>
      <c r="AFI272" s="342"/>
      <c r="AFJ272" s="342"/>
      <c r="AFK272" s="342"/>
      <c r="AFL272" s="342"/>
      <c r="AFM272" s="342"/>
      <c r="AFN272" s="342"/>
      <c r="AFO272" s="342"/>
      <c r="AFP272" s="342"/>
      <c r="AFQ272" s="342"/>
      <c r="AFR272" s="342"/>
      <c r="AFS272" s="342"/>
      <c r="AFT272" s="342"/>
      <c r="AFU272" s="342"/>
      <c r="AFV272" s="342"/>
      <c r="AFW272" s="342"/>
      <c r="AFX272" s="342"/>
      <c r="AFY272" s="342"/>
      <c r="AFZ272" s="342"/>
      <c r="AGA272" s="342"/>
      <c r="AGB272" s="342"/>
      <c r="AGC272" s="342"/>
      <c r="AGD272" s="342"/>
      <c r="AGE272" s="342"/>
      <c r="AGF272" s="342"/>
      <c r="AGG272" s="342"/>
      <c r="AGH272" s="342"/>
      <c r="AGI272" s="342"/>
      <c r="AGJ272" s="342"/>
      <c r="AGK272" s="342"/>
      <c r="AGL272" s="342"/>
      <c r="AGM272" s="342"/>
      <c r="AGN272" s="342"/>
      <c r="AGO272" s="342"/>
      <c r="AGP272" s="342"/>
      <c r="AGQ272" s="342"/>
      <c r="AGR272" s="342"/>
      <c r="AGS272" s="342"/>
      <c r="AGT272" s="342"/>
      <c r="AGU272" s="342"/>
      <c r="AGV272" s="342"/>
      <c r="AGW272" s="342"/>
      <c r="AGX272" s="342"/>
      <c r="AGY272" s="342"/>
      <c r="AGZ272" s="342"/>
      <c r="AHA272" s="342"/>
      <c r="AHB272" s="342"/>
      <c r="AHC272" s="342"/>
      <c r="AHD272" s="342"/>
      <c r="AHE272" s="342"/>
      <c r="AHF272" s="342"/>
      <c r="AHG272" s="342"/>
      <c r="AHH272" s="342"/>
      <c r="AHI272" s="342"/>
      <c r="AHJ272" s="342"/>
      <c r="AHK272" s="342"/>
      <c r="AHL272" s="342"/>
      <c r="AHM272" s="342"/>
      <c r="AHN272" s="342"/>
      <c r="AHO272" s="342"/>
      <c r="AHP272" s="342"/>
      <c r="AHQ272" s="342"/>
      <c r="AHR272" s="342"/>
      <c r="AHS272" s="342"/>
      <c r="AHT272" s="342"/>
      <c r="AHU272" s="342"/>
      <c r="AHV272" s="342"/>
      <c r="AHW272" s="342"/>
      <c r="AHX272" s="342"/>
      <c r="AHY272" s="342"/>
      <c r="AHZ272" s="342"/>
      <c r="AIA272" s="342"/>
      <c r="AIB272" s="342"/>
      <c r="AIC272" s="342"/>
      <c r="AID272" s="342"/>
      <c r="AIE272" s="342"/>
      <c r="AIF272" s="342"/>
      <c r="AIG272" s="342"/>
      <c r="AIH272" s="342"/>
      <c r="AII272" s="342"/>
      <c r="AIJ272" s="342"/>
      <c r="AIK272" s="342"/>
      <c r="AIL272" s="342"/>
      <c r="AIM272" s="342"/>
      <c r="AIN272" s="342"/>
      <c r="AIO272" s="342"/>
      <c r="AIP272" s="342"/>
      <c r="AIQ272" s="342"/>
      <c r="AIR272" s="342"/>
      <c r="AIS272" s="342"/>
      <c r="AIT272" s="342"/>
      <c r="AIU272" s="342"/>
      <c r="AIV272" s="342"/>
      <c r="AIW272" s="342"/>
      <c r="AIX272" s="342"/>
      <c r="AIY272" s="342"/>
      <c r="AIZ272" s="342"/>
      <c r="AJA272" s="342"/>
      <c r="AJB272" s="342"/>
      <c r="AJC272" s="342"/>
      <c r="AJD272" s="342"/>
      <c r="AJE272" s="342"/>
      <c r="AJF272" s="342"/>
      <c r="AJG272" s="342"/>
      <c r="AJH272" s="342"/>
      <c r="AJI272" s="342"/>
      <c r="AJJ272" s="342"/>
      <c r="AJK272" s="342"/>
      <c r="AJL272" s="342"/>
      <c r="AJM272" s="342"/>
      <c r="AJN272" s="342"/>
      <c r="AJO272" s="342"/>
      <c r="AJP272" s="342"/>
      <c r="AJQ272" s="342"/>
      <c r="AJR272" s="342"/>
      <c r="AJS272" s="342"/>
      <c r="AJT272" s="342"/>
      <c r="AJU272" s="342"/>
      <c r="AJV272" s="342"/>
      <c r="AJW272" s="342"/>
      <c r="AJX272" s="342"/>
      <c r="AJY272" s="342"/>
      <c r="AJZ272" s="342"/>
      <c r="AKA272" s="342"/>
      <c r="AKB272" s="342"/>
      <c r="AKC272" s="342"/>
      <c r="AKD272" s="342"/>
      <c r="AKE272" s="342"/>
      <c r="AKF272" s="342"/>
      <c r="AKG272" s="342"/>
      <c r="AKH272" s="342"/>
      <c r="AKI272" s="342"/>
      <c r="AKJ272" s="342"/>
      <c r="AKK272" s="342"/>
      <c r="AKL272" s="342"/>
      <c r="AKM272" s="342"/>
      <c r="AKN272" s="342"/>
      <c r="AKO272" s="342"/>
      <c r="AKP272" s="342"/>
      <c r="AKQ272" s="342"/>
      <c r="AKR272" s="342"/>
      <c r="AKS272" s="342"/>
      <c r="AKT272" s="342"/>
      <c r="AKU272" s="342"/>
      <c r="AKV272" s="342"/>
      <c r="AKW272" s="342"/>
      <c r="AKX272" s="342"/>
      <c r="AKY272" s="342"/>
      <c r="AKZ272" s="342"/>
      <c r="ALA272" s="342"/>
      <c r="ALB272" s="342"/>
      <c r="ALC272" s="342"/>
      <c r="ALD272" s="342"/>
      <c r="ALE272" s="342"/>
      <c r="ALF272" s="342"/>
      <c r="ALG272" s="342"/>
      <c r="ALH272" s="342"/>
      <c r="ALI272" s="342"/>
      <c r="ALJ272" s="342"/>
      <c r="ALK272" s="342"/>
      <c r="ALL272" s="342"/>
      <c r="ALM272" s="342"/>
      <c r="ALN272" s="342"/>
      <c r="ALO272" s="342"/>
      <c r="ALP272" s="342"/>
      <c r="ALQ272" s="342"/>
      <c r="ALR272" s="342"/>
      <c r="ALS272" s="342"/>
      <c r="ALT272" s="342"/>
      <c r="ALU272" s="342"/>
      <c r="ALV272" s="342"/>
      <c r="ALW272" s="342"/>
      <c r="ALX272" s="342"/>
      <c r="ALY272" s="342"/>
      <c r="ALZ272" s="342"/>
      <c r="AMA272" s="342"/>
      <c r="AMB272" s="342"/>
      <c r="AMC272" s="342"/>
      <c r="AMD272" s="342"/>
      <c r="AME272" s="342"/>
      <c r="AMF272" s="342"/>
      <c r="AMG272" s="342"/>
      <c r="AMH272" s="342"/>
      <c r="AMI272" s="342"/>
      <c r="AMJ272" s="342"/>
      <c r="AMK272" s="342"/>
    </row>
    <row r="273" spans="1:22" ht="15.75" customHeight="1" x14ac:dyDescent="0.25">
      <c r="A273" s="241"/>
      <c r="B273" s="241"/>
      <c r="C273" s="399"/>
      <c r="D273" s="252"/>
      <c r="E273" s="229"/>
      <c r="F273" s="229"/>
      <c r="G273" s="229"/>
      <c r="H273" s="229"/>
      <c r="I273" s="249"/>
      <c r="J273" s="301"/>
      <c r="K273" s="309"/>
      <c r="L273" s="309"/>
      <c r="M273" s="309"/>
      <c r="N273" s="309"/>
      <c r="O273" s="309"/>
      <c r="P273" s="309"/>
      <c r="Q273" s="309"/>
      <c r="R273" s="309"/>
      <c r="S273" s="309"/>
      <c r="T273" s="250"/>
      <c r="U273" s="309"/>
      <c r="V273" s="309"/>
    </row>
    <row r="274" spans="1:22" ht="15.75" customHeight="1" x14ac:dyDescent="0.25">
      <c r="A274" s="241"/>
      <c r="B274" s="241"/>
      <c r="C274" s="399"/>
      <c r="D274" s="246"/>
      <c r="E274" s="229"/>
      <c r="F274" s="229"/>
      <c r="G274" s="229"/>
      <c r="H274" s="229"/>
      <c r="I274" s="249"/>
      <c r="J274" s="301"/>
      <c r="K274" s="309"/>
      <c r="L274" s="309"/>
      <c r="M274" s="309"/>
      <c r="N274" s="309"/>
      <c r="O274" s="309"/>
      <c r="P274" s="309"/>
      <c r="Q274" s="309"/>
      <c r="R274" s="309"/>
      <c r="S274" s="309"/>
      <c r="T274" s="250"/>
      <c r="U274" s="309"/>
      <c r="V274" s="309"/>
    </row>
    <row r="275" spans="1:22" ht="15.75" customHeight="1" x14ac:dyDescent="0.25">
      <c r="A275" s="241"/>
      <c r="B275" s="241"/>
      <c r="C275" s="241"/>
      <c r="D275" s="252"/>
      <c r="E275" s="229"/>
      <c r="F275" s="229"/>
      <c r="G275" s="229"/>
      <c r="H275" s="229"/>
      <c r="I275" s="249"/>
      <c r="J275" s="301"/>
      <c r="K275" s="309"/>
      <c r="L275" s="309"/>
      <c r="M275" s="309"/>
      <c r="N275" s="309"/>
      <c r="O275" s="309"/>
      <c r="P275" s="309"/>
      <c r="Q275" s="309"/>
      <c r="R275" s="309"/>
      <c r="S275" s="309"/>
      <c r="T275" s="250"/>
      <c r="U275" s="309"/>
      <c r="V275" s="309"/>
    </row>
    <row r="276" spans="1:22" ht="15" customHeight="1" x14ac:dyDescent="0.25">
      <c r="A276" s="241"/>
      <c r="B276" s="241"/>
      <c r="C276" s="241"/>
      <c r="D276" s="252"/>
      <c r="E276" s="229"/>
      <c r="F276" s="229"/>
      <c r="G276" s="229"/>
      <c r="H276" s="229"/>
      <c r="I276" s="249"/>
      <c r="J276" s="301"/>
      <c r="K276" s="309"/>
      <c r="L276" s="309"/>
      <c r="M276" s="309"/>
      <c r="N276" s="309"/>
      <c r="O276" s="309"/>
      <c r="P276" s="309"/>
      <c r="Q276" s="309"/>
      <c r="R276" s="309"/>
      <c r="S276" s="309"/>
      <c r="T276" s="250"/>
      <c r="U276" s="250"/>
      <c r="V276" s="309"/>
    </row>
    <row r="277" spans="1:22" ht="15.75" x14ac:dyDescent="0.25">
      <c r="A277" s="229"/>
      <c r="B277" s="241"/>
      <c r="C277" s="241"/>
      <c r="D277" s="246"/>
      <c r="E277" s="229"/>
      <c r="F277" s="229"/>
      <c r="G277" s="229"/>
      <c r="H277" s="229"/>
      <c r="I277" s="249"/>
      <c r="J277" s="301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</row>
    <row r="278" spans="1:22" ht="15.75" customHeight="1" x14ac:dyDescent="0.25">
      <c r="A278" s="229"/>
      <c r="B278" s="241"/>
      <c r="C278" s="241"/>
      <c r="D278" s="246"/>
      <c r="E278" s="229"/>
      <c r="F278" s="229"/>
      <c r="G278" s="229"/>
      <c r="H278" s="229"/>
      <c r="I278" s="249"/>
      <c r="J278" s="301"/>
      <c r="K278" s="250"/>
      <c r="L278" s="250"/>
      <c r="M278" s="250"/>
      <c r="N278" s="250"/>
      <c r="O278" s="250"/>
      <c r="P278" s="250"/>
      <c r="Q278" s="250"/>
      <c r="R278" s="250"/>
      <c r="S278" s="250"/>
      <c r="T278" s="250"/>
      <c r="U278" s="250"/>
      <c r="V278" s="250"/>
    </row>
    <row r="279" spans="1:22" s="32" customFormat="1" ht="12.75" customHeight="1" x14ac:dyDescent="0.25">
      <c r="A279" s="239"/>
      <c r="B279" s="241"/>
      <c r="C279" s="399"/>
      <c r="D279" s="252"/>
      <c r="E279" s="226"/>
      <c r="F279" s="226"/>
      <c r="G279" s="226"/>
      <c r="H279" s="226"/>
      <c r="I279" s="226"/>
      <c r="J279" s="301"/>
      <c r="K279" s="230"/>
      <c r="L279" s="230"/>
      <c r="M279" s="230"/>
      <c r="N279" s="250"/>
      <c r="O279" s="230"/>
      <c r="P279" s="230"/>
      <c r="Q279" s="230"/>
      <c r="R279" s="230"/>
      <c r="S279" s="230"/>
      <c r="T279" s="230"/>
      <c r="U279" s="230"/>
      <c r="V279" s="230"/>
    </row>
    <row r="280" spans="1:22" ht="15.75" x14ac:dyDescent="0.25">
      <c r="A280" s="229"/>
      <c r="B280" s="241"/>
      <c r="C280" s="399"/>
      <c r="D280" s="246"/>
      <c r="E280" s="229"/>
      <c r="F280" s="229"/>
      <c r="G280" s="229"/>
      <c r="H280" s="229"/>
      <c r="I280" s="249"/>
      <c r="J280" s="301"/>
      <c r="K280" s="250"/>
      <c r="L280" s="250"/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</row>
    <row r="281" spans="1:22" ht="15.75" x14ac:dyDescent="0.25">
      <c r="A281" s="229"/>
      <c r="B281" s="241"/>
      <c r="C281" s="241"/>
      <c r="D281" s="252"/>
      <c r="E281" s="229"/>
      <c r="F281" s="229"/>
      <c r="G281" s="229"/>
      <c r="H281" s="229"/>
      <c r="I281" s="434"/>
      <c r="J281" s="301"/>
      <c r="K281" s="250"/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</row>
    <row r="282" spans="1:22" ht="15.75" x14ac:dyDescent="0.25">
      <c r="A282" s="229"/>
      <c r="B282" s="241"/>
      <c r="C282" s="241"/>
      <c r="D282" s="252"/>
      <c r="E282" s="229"/>
      <c r="F282" s="229"/>
      <c r="G282" s="229"/>
      <c r="H282" s="229"/>
      <c r="I282" s="249"/>
      <c r="J282" s="301"/>
      <c r="K282" s="250"/>
      <c r="L282" s="250"/>
      <c r="M282" s="250"/>
      <c r="N282" s="250"/>
      <c r="O282" s="250"/>
      <c r="P282" s="250"/>
      <c r="Q282" s="250"/>
      <c r="R282" s="250"/>
      <c r="S282" s="250"/>
      <c r="T282" s="250"/>
      <c r="U282" s="250"/>
      <c r="V282" s="250"/>
    </row>
    <row r="283" spans="1:22" ht="15.75" x14ac:dyDescent="0.25">
      <c r="A283" s="229"/>
      <c r="B283" s="241"/>
      <c r="C283" s="241"/>
      <c r="D283" s="246"/>
      <c r="E283" s="229"/>
      <c r="F283" s="229"/>
      <c r="G283" s="229"/>
      <c r="H283" s="229"/>
      <c r="I283" s="249"/>
      <c r="J283" s="301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</row>
    <row r="284" spans="1:22" ht="15.75" x14ac:dyDescent="0.25">
      <c r="A284" s="229"/>
      <c r="B284" s="241"/>
      <c r="C284" s="240"/>
      <c r="D284" s="246"/>
      <c r="E284" s="229"/>
      <c r="F284" s="229"/>
      <c r="G284" s="229"/>
      <c r="H284" s="229"/>
      <c r="I284" s="249"/>
      <c r="J284" s="301"/>
      <c r="K284" s="250"/>
      <c r="L284" s="250"/>
      <c r="M284" s="250"/>
      <c r="N284" s="250"/>
      <c r="O284" s="250"/>
      <c r="P284" s="250"/>
      <c r="Q284" s="250"/>
      <c r="R284" s="250"/>
      <c r="S284" s="250"/>
      <c r="T284" s="250"/>
      <c r="U284" s="250"/>
      <c r="V284" s="250"/>
    </row>
    <row r="285" spans="1:22" ht="15.75" x14ac:dyDescent="0.25">
      <c r="A285" s="229"/>
      <c r="B285" s="241"/>
      <c r="C285" s="399"/>
      <c r="D285" s="252"/>
      <c r="E285" s="229"/>
      <c r="F285" s="229"/>
      <c r="G285" s="229"/>
      <c r="H285" s="229"/>
      <c r="I285" s="249"/>
      <c r="J285" s="301"/>
      <c r="K285" s="250"/>
      <c r="L285" s="250"/>
      <c r="M285" s="250"/>
      <c r="N285" s="250"/>
      <c r="O285" s="250"/>
      <c r="P285" s="250"/>
      <c r="Q285" s="250"/>
      <c r="R285" s="250"/>
      <c r="S285" s="250"/>
      <c r="T285" s="250"/>
      <c r="U285" s="250"/>
      <c r="V285" s="250"/>
    </row>
    <row r="286" spans="1:22" ht="15.75" x14ac:dyDescent="0.25">
      <c r="A286" s="229"/>
      <c r="B286" s="241"/>
      <c r="C286" s="399"/>
      <c r="D286" s="246"/>
      <c r="E286" s="229"/>
      <c r="F286" s="229"/>
      <c r="G286" s="229"/>
      <c r="H286" s="229"/>
      <c r="I286" s="249"/>
      <c r="J286" s="301"/>
      <c r="K286" s="250"/>
      <c r="L286" s="250"/>
      <c r="M286" s="250"/>
      <c r="N286" s="250"/>
      <c r="O286" s="250"/>
      <c r="P286" s="250"/>
      <c r="Q286" s="250"/>
      <c r="R286" s="250"/>
      <c r="S286" s="250"/>
      <c r="T286" s="250"/>
      <c r="U286" s="250"/>
      <c r="V286" s="250"/>
    </row>
    <row r="287" spans="1:22" ht="15.75" x14ac:dyDescent="0.25">
      <c r="A287" s="229"/>
      <c r="B287" s="241"/>
      <c r="C287" s="241"/>
      <c r="D287" s="252"/>
      <c r="E287" s="229"/>
      <c r="F287" s="229"/>
      <c r="G287" s="229"/>
      <c r="H287" s="229"/>
      <c r="I287" s="249"/>
      <c r="J287" s="301"/>
      <c r="K287" s="250"/>
      <c r="L287" s="250"/>
      <c r="M287" s="250"/>
      <c r="N287" s="250"/>
      <c r="O287" s="250"/>
      <c r="P287" s="250"/>
      <c r="Q287" s="250"/>
      <c r="R287" s="250"/>
      <c r="S287" s="250"/>
      <c r="T287" s="250"/>
      <c r="U287" s="250"/>
      <c r="V287" s="250"/>
    </row>
    <row r="288" spans="1:22" ht="15.75" x14ac:dyDescent="0.25">
      <c r="A288" s="229"/>
      <c r="B288" s="241"/>
      <c r="C288" s="241"/>
      <c r="D288" s="252"/>
      <c r="E288" s="229"/>
      <c r="F288" s="229"/>
      <c r="G288" s="229"/>
      <c r="H288" s="229"/>
      <c r="I288" s="249"/>
      <c r="J288" s="301"/>
      <c r="K288" s="250"/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</row>
    <row r="289" spans="1:1025" ht="15.75" x14ac:dyDescent="0.25">
      <c r="A289" s="229"/>
      <c r="B289" s="241"/>
      <c r="C289" s="241"/>
      <c r="D289" s="246"/>
      <c r="E289" s="229"/>
      <c r="F289" s="229"/>
      <c r="G289" s="229"/>
      <c r="H289" s="229"/>
      <c r="I289" s="249"/>
      <c r="J289" s="301"/>
      <c r="K289" s="250"/>
      <c r="L289" s="250"/>
      <c r="M289" s="250"/>
      <c r="N289" s="250"/>
      <c r="O289" s="250"/>
      <c r="P289" s="250"/>
      <c r="Q289" s="250"/>
      <c r="R289" s="250"/>
      <c r="S289" s="250"/>
      <c r="T289" s="250"/>
      <c r="U289" s="250"/>
      <c r="V289" s="250"/>
    </row>
    <row r="290" spans="1:1025" ht="15.75" x14ac:dyDescent="0.25">
      <c r="A290" s="229"/>
      <c r="B290" s="241"/>
      <c r="C290" s="241"/>
      <c r="D290" s="246"/>
      <c r="E290" s="229"/>
      <c r="F290" s="229"/>
      <c r="G290" s="229"/>
      <c r="H290" s="229"/>
      <c r="I290" s="249"/>
      <c r="J290" s="301"/>
      <c r="K290" s="250"/>
      <c r="L290" s="250"/>
      <c r="M290" s="250"/>
      <c r="N290" s="250"/>
      <c r="O290" s="250"/>
      <c r="P290" s="250"/>
      <c r="Q290" s="250"/>
      <c r="R290" s="250"/>
      <c r="S290" s="250"/>
      <c r="T290" s="250"/>
      <c r="U290" s="250"/>
      <c r="V290" s="250"/>
    </row>
    <row r="291" spans="1:1025" ht="15.75" x14ac:dyDescent="0.25">
      <c r="A291" s="229"/>
      <c r="B291" s="241"/>
      <c r="C291" s="399"/>
      <c r="D291" s="252"/>
      <c r="E291" s="229"/>
      <c r="F291" s="229"/>
      <c r="G291" s="229"/>
      <c r="H291" s="229"/>
      <c r="I291" s="249"/>
      <c r="J291" s="301"/>
      <c r="K291" s="250"/>
      <c r="L291" s="250"/>
      <c r="M291" s="250"/>
      <c r="N291" s="250"/>
      <c r="O291" s="250"/>
      <c r="P291" s="250"/>
      <c r="Q291" s="250"/>
      <c r="R291" s="250"/>
      <c r="S291" s="250"/>
      <c r="T291" s="250"/>
      <c r="U291" s="250"/>
      <c r="V291" s="250"/>
    </row>
    <row r="292" spans="1:1025" ht="15.75" x14ac:dyDescent="0.25">
      <c r="A292" s="229"/>
      <c r="B292" s="241"/>
      <c r="C292" s="399"/>
      <c r="D292" s="246"/>
      <c r="E292" s="229"/>
      <c r="F292" s="229"/>
      <c r="G292" s="229"/>
      <c r="H292" s="229"/>
      <c r="I292" s="249"/>
      <c r="J292" s="301"/>
      <c r="K292" s="250"/>
      <c r="L292" s="250"/>
      <c r="M292" s="250"/>
      <c r="N292" s="250"/>
      <c r="O292" s="250"/>
      <c r="P292" s="250"/>
      <c r="Q292" s="250"/>
      <c r="R292" s="250"/>
      <c r="S292" s="250"/>
      <c r="T292" s="250"/>
      <c r="U292" s="250"/>
      <c r="V292" s="250"/>
    </row>
    <row r="293" spans="1:1025" ht="15.75" x14ac:dyDescent="0.25">
      <c r="A293" s="229"/>
      <c r="B293" s="241"/>
      <c r="C293" s="241"/>
      <c r="D293" s="252"/>
      <c r="E293" s="229"/>
      <c r="F293" s="229"/>
      <c r="G293" s="229"/>
      <c r="H293" s="229"/>
      <c r="I293" s="249"/>
      <c r="J293" s="301"/>
      <c r="K293" s="250"/>
      <c r="L293" s="250"/>
      <c r="M293" s="250"/>
      <c r="N293" s="250"/>
      <c r="O293" s="250"/>
      <c r="P293" s="250"/>
      <c r="Q293" s="250"/>
      <c r="R293" s="250"/>
      <c r="S293" s="250"/>
      <c r="T293" s="250"/>
      <c r="U293" s="250"/>
      <c r="V293" s="250"/>
    </row>
    <row r="294" spans="1:1025" ht="15.75" x14ac:dyDescent="0.25">
      <c r="A294" s="229"/>
      <c r="B294" s="241"/>
      <c r="C294" s="241"/>
      <c r="D294" s="252"/>
      <c r="E294" s="229"/>
      <c r="F294" s="229"/>
      <c r="G294" s="229"/>
      <c r="H294" s="229"/>
      <c r="I294" s="249"/>
      <c r="J294" s="301"/>
      <c r="K294" s="250"/>
      <c r="L294" s="250"/>
      <c r="M294" s="250"/>
      <c r="N294" s="250"/>
      <c r="O294" s="250"/>
      <c r="P294" s="250"/>
      <c r="Q294" s="250"/>
      <c r="R294" s="250"/>
      <c r="S294" s="250"/>
      <c r="T294" s="250"/>
      <c r="U294" s="250"/>
      <c r="V294" s="250"/>
    </row>
    <row r="295" spans="1:1025" ht="15.75" x14ac:dyDescent="0.25">
      <c r="A295" s="229"/>
      <c r="B295" s="241"/>
      <c r="C295" s="241"/>
      <c r="D295" s="246"/>
      <c r="E295" s="229"/>
      <c r="F295" s="229"/>
      <c r="G295" s="229"/>
      <c r="H295" s="229"/>
      <c r="I295" s="249"/>
      <c r="J295" s="301"/>
      <c r="K295" s="250"/>
      <c r="L295" s="250"/>
      <c r="M295" s="250"/>
      <c r="N295" s="250"/>
      <c r="O295" s="250"/>
      <c r="P295" s="250"/>
      <c r="Q295" s="250"/>
      <c r="R295" s="250"/>
      <c r="S295" s="250"/>
      <c r="T295" s="250"/>
      <c r="U295" s="250"/>
      <c r="V295" s="250"/>
      <c r="W295" s="34">
        <f>SUM(I273:J298)</f>
        <v>0</v>
      </c>
    </row>
    <row r="296" spans="1:1025" ht="15.75" x14ac:dyDescent="0.25">
      <c r="A296" s="229"/>
      <c r="B296" s="241"/>
      <c r="C296" s="241"/>
      <c r="D296" s="246"/>
      <c r="E296" s="229"/>
      <c r="F296" s="229"/>
      <c r="G296" s="229"/>
      <c r="H296" s="229"/>
      <c r="I296" s="249"/>
      <c r="J296" s="301"/>
      <c r="K296" s="250"/>
      <c r="L296" s="250"/>
      <c r="M296" s="250"/>
      <c r="N296" s="250"/>
      <c r="O296" s="250"/>
      <c r="P296" s="250"/>
      <c r="Q296" s="250"/>
      <c r="R296" s="250"/>
      <c r="S296" s="250"/>
      <c r="T296" s="250"/>
      <c r="U296" s="250"/>
      <c r="V296" s="250"/>
    </row>
    <row r="297" spans="1:1025" ht="12.75" customHeight="1" x14ac:dyDescent="0.25">
      <c r="A297" s="241"/>
      <c r="B297" s="241"/>
      <c r="C297" s="399"/>
      <c r="D297" s="252"/>
      <c r="E297" s="229"/>
      <c r="F297" s="229"/>
      <c r="G297" s="229"/>
      <c r="H297" s="229"/>
      <c r="I297" s="249"/>
      <c r="J297" s="301"/>
      <c r="K297" s="250"/>
      <c r="L297" s="250"/>
      <c r="M297" s="250"/>
      <c r="N297" s="250"/>
      <c r="O297" s="250"/>
      <c r="P297" s="250"/>
      <c r="Q297" s="250"/>
      <c r="R297" s="250"/>
      <c r="S297" s="250"/>
      <c r="T297" s="250"/>
      <c r="U297" s="250"/>
      <c r="V297" s="250"/>
    </row>
    <row r="298" spans="1:1025" ht="15.75" x14ac:dyDescent="0.25">
      <c r="A298" s="229"/>
      <c r="B298" s="241"/>
      <c r="C298" s="399"/>
      <c r="D298" s="246"/>
      <c r="E298" s="229"/>
      <c r="F298" s="229"/>
      <c r="G298" s="229"/>
      <c r="H298" s="309"/>
      <c r="I298" s="249"/>
      <c r="J298" s="301"/>
      <c r="K298" s="250"/>
      <c r="L298" s="250"/>
      <c r="M298" s="250"/>
      <c r="N298" s="250"/>
      <c r="O298" s="250"/>
      <c r="P298" s="250"/>
      <c r="Q298" s="250"/>
      <c r="R298" s="250"/>
      <c r="S298" s="250"/>
      <c r="T298" s="250"/>
      <c r="U298" s="250"/>
      <c r="V298" s="250"/>
    </row>
    <row r="299" spans="1:1025" s="332" customFormat="1" ht="12.75" customHeight="1" x14ac:dyDescent="0.25">
      <c r="A299" s="336"/>
      <c r="B299" s="336"/>
      <c r="C299" s="336"/>
      <c r="D299" s="337" t="s">
        <v>48</v>
      </c>
      <c r="E299" s="338"/>
      <c r="F299" s="338"/>
      <c r="G299" s="338"/>
      <c r="H299" s="478">
        <f>SUM(H273:H298)</f>
        <v>0</v>
      </c>
      <c r="I299" s="339"/>
      <c r="J299" s="377"/>
      <c r="K299" s="340"/>
      <c r="L299" s="340"/>
      <c r="M299" s="340"/>
      <c r="N299" s="340"/>
      <c r="O299" s="340"/>
      <c r="P299" s="340"/>
      <c r="Q299" s="340"/>
      <c r="R299" s="340"/>
      <c r="S299" s="340"/>
      <c r="T299" s="340"/>
      <c r="U299" s="340"/>
      <c r="V299" s="340"/>
      <c r="W299" s="341"/>
      <c r="X299" s="341"/>
      <c r="Y299" s="341"/>
      <c r="Z299" s="342"/>
      <c r="AA299" s="342"/>
      <c r="AB299" s="342"/>
      <c r="AC299" s="342"/>
      <c r="AD299" s="342"/>
      <c r="AE299" s="342"/>
      <c r="AF299" s="342"/>
      <c r="AG299" s="342"/>
      <c r="AH299" s="342"/>
      <c r="AI299" s="342"/>
      <c r="AJ299" s="342"/>
      <c r="AK299" s="342"/>
      <c r="AL299" s="342"/>
      <c r="AM299" s="342"/>
      <c r="AN299" s="342"/>
      <c r="AO299" s="342"/>
      <c r="AP299" s="342"/>
      <c r="AQ299" s="342"/>
      <c r="AR299" s="342"/>
      <c r="AS299" s="342"/>
      <c r="AT299" s="342"/>
      <c r="AU299" s="342"/>
      <c r="AV299" s="342"/>
      <c r="AW299" s="342"/>
      <c r="AX299" s="342"/>
      <c r="AY299" s="342"/>
      <c r="AZ299" s="342"/>
      <c r="BA299" s="342"/>
      <c r="BB299" s="342"/>
      <c r="BC299" s="342"/>
      <c r="BD299" s="342"/>
      <c r="BE299" s="342"/>
      <c r="BF299" s="342"/>
      <c r="BG299" s="342"/>
      <c r="BH299" s="342"/>
      <c r="BI299" s="342"/>
      <c r="BJ299" s="342"/>
      <c r="BK299" s="342"/>
      <c r="BL299" s="342"/>
      <c r="BM299" s="342"/>
      <c r="BN299" s="342"/>
      <c r="BO299" s="342"/>
      <c r="BP299" s="342"/>
      <c r="BQ299" s="342"/>
      <c r="BR299" s="342"/>
      <c r="BS299" s="342"/>
      <c r="BT299" s="342"/>
      <c r="BU299" s="342"/>
      <c r="BV299" s="342"/>
      <c r="BW299" s="342"/>
      <c r="BX299" s="342"/>
      <c r="BY299" s="342"/>
      <c r="BZ299" s="342"/>
      <c r="CA299" s="342"/>
      <c r="CB299" s="342"/>
      <c r="CC299" s="342"/>
      <c r="CD299" s="342"/>
      <c r="CE299" s="342"/>
      <c r="CF299" s="342"/>
      <c r="CG299" s="342"/>
      <c r="CH299" s="342"/>
      <c r="CI299" s="342"/>
      <c r="CJ299" s="342"/>
      <c r="CK299" s="342"/>
      <c r="CL299" s="342"/>
      <c r="CM299" s="342"/>
      <c r="CN299" s="342"/>
      <c r="CO299" s="342"/>
      <c r="CP299" s="342"/>
      <c r="CQ299" s="342"/>
      <c r="CR299" s="342"/>
      <c r="CS299" s="342"/>
      <c r="CT299" s="342"/>
      <c r="CU299" s="342"/>
      <c r="CV299" s="342"/>
      <c r="CW299" s="342"/>
      <c r="CX299" s="342"/>
      <c r="CY299" s="342"/>
      <c r="CZ299" s="342"/>
      <c r="DA299" s="342"/>
      <c r="DB299" s="342"/>
      <c r="DC299" s="342"/>
      <c r="DD299" s="342"/>
      <c r="DE299" s="342"/>
      <c r="DF299" s="342"/>
      <c r="DG299" s="342"/>
      <c r="DH299" s="342"/>
      <c r="DI299" s="342"/>
      <c r="DJ299" s="342"/>
      <c r="DK299" s="342"/>
      <c r="DL299" s="342"/>
      <c r="DM299" s="342"/>
      <c r="DN299" s="342"/>
      <c r="DO299" s="342"/>
      <c r="DP299" s="342"/>
      <c r="DQ299" s="342"/>
      <c r="DR299" s="342"/>
      <c r="DS299" s="342"/>
      <c r="DT299" s="342"/>
      <c r="DU299" s="342"/>
      <c r="DV299" s="342"/>
      <c r="DW299" s="342"/>
      <c r="DX299" s="342"/>
      <c r="DY299" s="342"/>
      <c r="DZ299" s="342"/>
      <c r="EA299" s="342"/>
      <c r="EB299" s="342"/>
      <c r="EC299" s="342"/>
      <c r="ED299" s="342"/>
      <c r="EE299" s="342"/>
      <c r="EF299" s="342"/>
      <c r="EG299" s="342"/>
      <c r="EH299" s="342"/>
      <c r="EI299" s="342"/>
      <c r="EJ299" s="342"/>
      <c r="EK299" s="342"/>
      <c r="EL299" s="342"/>
      <c r="EM299" s="342"/>
      <c r="EN299" s="342"/>
      <c r="EO299" s="342"/>
      <c r="EP299" s="342"/>
      <c r="EQ299" s="342"/>
      <c r="ER299" s="342"/>
      <c r="ES299" s="342"/>
      <c r="ET299" s="342"/>
      <c r="EU299" s="342"/>
      <c r="EV299" s="342"/>
      <c r="EW299" s="342"/>
      <c r="EX299" s="342"/>
      <c r="EY299" s="342"/>
      <c r="EZ299" s="342"/>
      <c r="FA299" s="342"/>
      <c r="FB299" s="342"/>
      <c r="FC299" s="342"/>
      <c r="FD299" s="342"/>
      <c r="FE299" s="342"/>
      <c r="FF299" s="342"/>
      <c r="FG299" s="342"/>
      <c r="FH299" s="342"/>
      <c r="FI299" s="342"/>
      <c r="FJ299" s="342"/>
      <c r="FK299" s="342"/>
      <c r="FL299" s="342"/>
      <c r="FM299" s="342"/>
      <c r="FN299" s="342"/>
      <c r="FO299" s="342"/>
      <c r="FP299" s="342"/>
      <c r="FQ299" s="342"/>
      <c r="FR299" s="342"/>
      <c r="FS299" s="342"/>
      <c r="FT299" s="342"/>
      <c r="FU299" s="342"/>
      <c r="FV299" s="342"/>
      <c r="FW299" s="342"/>
      <c r="FX299" s="342"/>
      <c r="FY299" s="342"/>
      <c r="FZ299" s="342"/>
      <c r="GA299" s="342"/>
      <c r="GB299" s="342"/>
      <c r="GC299" s="342"/>
      <c r="GD299" s="342"/>
      <c r="GE299" s="342"/>
      <c r="GF299" s="342"/>
      <c r="GG299" s="342"/>
      <c r="GH299" s="342"/>
      <c r="GI299" s="342"/>
      <c r="GJ299" s="342"/>
      <c r="GK299" s="342"/>
      <c r="GL299" s="342"/>
      <c r="GM299" s="342"/>
      <c r="GN299" s="342"/>
      <c r="GO299" s="342"/>
      <c r="GP299" s="342"/>
      <c r="GQ299" s="342"/>
      <c r="GR299" s="342"/>
      <c r="GS299" s="342"/>
      <c r="GT299" s="342"/>
      <c r="GU299" s="342"/>
      <c r="GV299" s="342"/>
      <c r="GW299" s="342"/>
      <c r="GX299" s="342"/>
      <c r="GY299" s="342"/>
      <c r="GZ299" s="342"/>
      <c r="HA299" s="342"/>
      <c r="HB299" s="342"/>
      <c r="HC299" s="342"/>
      <c r="HD299" s="342"/>
      <c r="HE299" s="342"/>
      <c r="HF299" s="342"/>
      <c r="HG299" s="342"/>
      <c r="HH299" s="342"/>
      <c r="HI299" s="342"/>
      <c r="HJ299" s="342"/>
      <c r="HK299" s="342"/>
      <c r="HL299" s="342"/>
      <c r="HM299" s="342"/>
      <c r="HN299" s="342"/>
      <c r="HO299" s="342"/>
      <c r="HP299" s="342"/>
      <c r="HQ299" s="342"/>
      <c r="HR299" s="342"/>
      <c r="HS299" s="342"/>
      <c r="HT299" s="342"/>
      <c r="HU299" s="342"/>
      <c r="HV299" s="342"/>
      <c r="HW299" s="342"/>
      <c r="HX299" s="342"/>
      <c r="HY299" s="342"/>
      <c r="HZ299" s="342"/>
      <c r="IA299" s="342"/>
      <c r="IB299" s="342"/>
      <c r="IC299" s="342"/>
      <c r="ID299" s="342"/>
      <c r="IE299" s="342"/>
      <c r="IF299" s="342"/>
      <c r="IG299" s="342"/>
      <c r="IH299" s="342"/>
      <c r="II299" s="342"/>
      <c r="IJ299" s="342"/>
      <c r="IK299" s="342"/>
      <c r="IL299" s="342"/>
      <c r="IM299" s="342"/>
      <c r="IN299" s="342"/>
      <c r="IO299" s="342"/>
      <c r="IP299" s="342"/>
      <c r="IQ299" s="342"/>
      <c r="IR299" s="342"/>
      <c r="IS299" s="342"/>
      <c r="IT299" s="342"/>
      <c r="IU299" s="342"/>
      <c r="IV299" s="342"/>
      <c r="IW299" s="342"/>
      <c r="IX299" s="342"/>
      <c r="IY299" s="342"/>
      <c r="IZ299" s="342"/>
      <c r="JA299" s="342"/>
      <c r="JB299" s="342"/>
      <c r="JC299" s="342"/>
      <c r="JD299" s="342"/>
      <c r="JE299" s="342"/>
      <c r="JF299" s="342"/>
      <c r="JG299" s="342"/>
      <c r="JH299" s="342"/>
      <c r="JI299" s="342"/>
      <c r="JJ299" s="342"/>
      <c r="JK299" s="342"/>
      <c r="JL299" s="342"/>
      <c r="JM299" s="342"/>
      <c r="JN299" s="342"/>
      <c r="JO299" s="342"/>
      <c r="JP299" s="342"/>
      <c r="JQ299" s="342"/>
      <c r="JR299" s="342"/>
      <c r="JS299" s="342"/>
      <c r="JT299" s="342"/>
      <c r="JU299" s="342"/>
      <c r="JV299" s="342"/>
      <c r="JW299" s="342"/>
      <c r="JX299" s="342"/>
      <c r="JY299" s="342"/>
      <c r="JZ299" s="342"/>
      <c r="KA299" s="342"/>
      <c r="KB299" s="342"/>
      <c r="KC299" s="342"/>
      <c r="KD299" s="342"/>
      <c r="KE299" s="342"/>
      <c r="KF299" s="342"/>
      <c r="KG299" s="342"/>
      <c r="KH299" s="342"/>
      <c r="KI299" s="342"/>
      <c r="KJ299" s="342"/>
      <c r="KK299" s="342"/>
      <c r="KL299" s="342"/>
      <c r="KM299" s="342"/>
      <c r="KN299" s="342"/>
      <c r="KO299" s="342"/>
      <c r="KP299" s="342"/>
      <c r="KQ299" s="342"/>
      <c r="KR299" s="342"/>
      <c r="KS299" s="342"/>
      <c r="KT299" s="342"/>
      <c r="KU299" s="342"/>
      <c r="KV299" s="342"/>
      <c r="KW299" s="342"/>
      <c r="KX299" s="342"/>
      <c r="KY299" s="342"/>
      <c r="KZ299" s="342"/>
      <c r="LA299" s="342"/>
      <c r="LB299" s="342"/>
      <c r="LC299" s="342"/>
      <c r="LD299" s="342"/>
      <c r="LE299" s="342"/>
      <c r="LF299" s="342"/>
      <c r="LG299" s="342"/>
      <c r="LH299" s="342"/>
      <c r="LI299" s="342"/>
      <c r="LJ299" s="342"/>
      <c r="LK299" s="342"/>
      <c r="LL299" s="342"/>
      <c r="LM299" s="342"/>
      <c r="LN299" s="342"/>
      <c r="LO299" s="342"/>
      <c r="LP299" s="342"/>
      <c r="LQ299" s="342"/>
      <c r="LR299" s="342"/>
      <c r="LS299" s="342"/>
      <c r="LT299" s="342"/>
      <c r="LU299" s="342"/>
      <c r="LV299" s="342"/>
      <c r="LW299" s="342"/>
      <c r="LX299" s="342"/>
      <c r="LY299" s="342"/>
      <c r="LZ299" s="342"/>
      <c r="MA299" s="342"/>
      <c r="MB299" s="342"/>
      <c r="MC299" s="342"/>
      <c r="MD299" s="342"/>
      <c r="ME299" s="342"/>
      <c r="MF299" s="342"/>
      <c r="MG299" s="342"/>
      <c r="MH299" s="342"/>
      <c r="MI299" s="342"/>
      <c r="MJ299" s="342"/>
      <c r="MK299" s="342"/>
      <c r="ML299" s="342"/>
      <c r="MM299" s="342"/>
      <c r="MN299" s="342"/>
      <c r="MO299" s="342"/>
      <c r="MP299" s="342"/>
      <c r="MQ299" s="342"/>
      <c r="MR299" s="342"/>
      <c r="MS299" s="342"/>
      <c r="MT299" s="342"/>
      <c r="MU299" s="342"/>
      <c r="MV299" s="342"/>
      <c r="MW299" s="342"/>
      <c r="MX299" s="342"/>
      <c r="MY299" s="342"/>
      <c r="MZ299" s="342"/>
      <c r="NA299" s="342"/>
      <c r="NB299" s="342"/>
      <c r="NC299" s="342"/>
      <c r="ND299" s="342"/>
      <c r="NE299" s="342"/>
      <c r="NF299" s="342"/>
      <c r="NG299" s="342"/>
      <c r="NH299" s="342"/>
      <c r="NI299" s="342"/>
      <c r="NJ299" s="342"/>
      <c r="NK299" s="342"/>
      <c r="NL299" s="342"/>
      <c r="NM299" s="342"/>
      <c r="NN299" s="342"/>
      <c r="NO299" s="342"/>
      <c r="NP299" s="342"/>
      <c r="NQ299" s="342"/>
      <c r="NR299" s="342"/>
      <c r="NS299" s="342"/>
      <c r="NT299" s="342"/>
      <c r="NU299" s="342"/>
      <c r="NV299" s="342"/>
      <c r="NW299" s="342"/>
      <c r="NX299" s="342"/>
      <c r="NY299" s="342"/>
      <c r="NZ299" s="342"/>
      <c r="OA299" s="342"/>
      <c r="OB299" s="342"/>
      <c r="OC299" s="342"/>
      <c r="OD299" s="342"/>
      <c r="OE299" s="342"/>
      <c r="OF299" s="342"/>
      <c r="OG299" s="342"/>
      <c r="OH299" s="342"/>
      <c r="OI299" s="342"/>
      <c r="OJ299" s="342"/>
      <c r="OK299" s="342"/>
      <c r="OL299" s="342"/>
      <c r="OM299" s="342"/>
      <c r="ON299" s="342"/>
      <c r="OO299" s="342"/>
      <c r="OP299" s="342"/>
      <c r="OQ299" s="342"/>
      <c r="OR299" s="342"/>
      <c r="OS299" s="342"/>
      <c r="OT299" s="342"/>
      <c r="OU299" s="342"/>
      <c r="OV299" s="342"/>
      <c r="OW299" s="342"/>
      <c r="OX299" s="342"/>
      <c r="OY299" s="342"/>
      <c r="OZ299" s="342"/>
      <c r="PA299" s="342"/>
      <c r="PB299" s="342"/>
      <c r="PC299" s="342"/>
      <c r="PD299" s="342"/>
      <c r="PE299" s="342"/>
      <c r="PF299" s="342"/>
      <c r="PG299" s="342"/>
      <c r="PH299" s="342"/>
      <c r="PI299" s="342"/>
      <c r="PJ299" s="342"/>
      <c r="PK299" s="342"/>
      <c r="PL299" s="342"/>
      <c r="PM299" s="342"/>
      <c r="PN299" s="342"/>
      <c r="PO299" s="342"/>
      <c r="PP299" s="342"/>
      <c r="PQ299" s="342"/>
      <c r="PR299" s="342"/>
      <c r="PS299" s="342"/>
      <c r="PT299" s="342"/>
      <c r="PU299" s="342"/>
      <c r="PV299" s="342"/>
      <c r="PW299" s="342"/>
      <c r="PX299" s="342"/>
      <c r="PY299" s="342"/>
      <c r="PZ299" s="342"/>
      <c r="QA299" s="342"/>
      <c r="QB299" s="342"/>
      <c r="QC299" s="342"/>
      <c r="QD299" s="342"/>
      <c r="QE299" s="342"/>
      <c r="QF299" s="342"/>
      <c r="QG299" s="342"/>
      <c r="QH299" s="342"/>
      <c r="QI299" s="342"/>
      <c r="QJ299" s="342"/>
      <c r="QK299" s="342"/>
      <c r="QL299" s="342"/>
      <c r="QM299" s="342"/>
      <c r="QN299" s="342"/>
      <c r="QO299" s="342"/>
      <c r="QP299" s="342"/>
      <c r="QQ299" s="342"/>
      <c r="QR299" s="342"/>
      <c r="QS299" s="342"/>
      <c r="QT299" s="342"/>
      <c r="QU299" s="342"/>
      <c r="QV299" s="342"/>
      <c r="QW299" s="342"/>
      <c r="QX299" s="342"/>
      <c r="QY299" s="342"/>
      <c r="QZ299" s="342"/>
      <c r="RA299" s="342"/>
      <c r="RB299" s="342"/>
      <c r="RC299" s="342"/>
      <c r="RD299" s="342"/>
      <c r="RE299" s="342"/>
      <c r="RF299" s="342"/>
      <c r="RG299" s="342"/>
      <c r="RH299" s="342"/>
      <c r="RI299" s="342"/>
      <c r="RJ299" s="342"/>
      <c r="RK299" s="342"/>
      <c r="RL299" s="342"/>
      <c r="RM299" s="342"/>
      <c r="RN299" s="342"/>
      <c r="RO299" s="342"/>
      <c r="RP299" s="342"/>
      <c r="RQ299" s="342"/>
      <c r="RR299" s="342"/>
      <c r="RS299" s="342"/>
      <c r="RT299" s="342"/>
      <c r="RU299" s="342"/>
      <c r="RV299" s="342"/>
      <c r="RW299" s="342"/>
      <c r="RX299" s="342"/>
      <c r="RY299" s="342"/>
      <c r="RZ299" s="342"/>
      <c r="SA299" s="342"/>
      <c r="SB299" s="342"/>
      <c r="SC299" s="342"/>
      <c r="SD299" s="342"/>
      <c r="SE299" s="342"/>
      <c r="SF299" s="342"/>
      <c r="SG299" s="342"/>
      <c r="SH299" s="342"/>
      <c r="SI299" s="342"/>
      <c r="SJ299" s="342"/>
      <c r="SK299" s="342"/>
      <c r="SL299" s="342"/>
      <c r="SM299" s="342"/>
      <c r="SN299" s="342"/>
      <c r="SO299" s="342"/>
      <c r="SP299" s="342"/>
      <c r="SQ299" s="342"/>
      <c r="SR299" s="342"/>
      <c r="SS299" s="342"/>
      <c r="ST299" s="342"/>
      <c r="SU299" s="342"/>
      <c r="SV299" s="342"/>
      <c r="SW299" s="342"/>
      <c r="SX299" s="342"/>
      <c r="SY299" s="342"/>
      <c r="SZ299" s="342"/>
      <c r="TA299" s="342"/>
      <c r="TB299" s="342"/>
      <c r="TC299" s="342"/>
      <c r="TD299" s="342"/>
      <c r="TE299" s="342"/>
      <c r="TF299" s="342"/>
      <c r="TG299" s="342"/>
      <c r="TH299" s="342"/>
      <c r="TI299" s="342"/>
      <c r="TJ299" s="342"/>
      <c r="TK299" s="342"/>
      <c r="TL299" s="342"/>
      <c r="TM299" s="342"/>
      <c r="TN299" s="342"/>
      <c r="TO299" s="342"/>
      <c r="TP299" s="342"/>
      <c r="TQ299" s="342"/>
      <c r="TR299" s="342"/>
      <c r="TS299" s="342"/>
      <c r="TT299" s="342"/>
      <c r="TU299" s="342"/>
      <c r="TV299" s="342"/>
      <c r="TW299" s="342"/>
      <c r="TX299" s="342"/>
      <c r="TY299" s="342"/>
      <c r="TZ299" s="342"/>
      <c r="UA299" s="342"/>
      <c r="UB299" s="342"/>
      <c r="UC299" s="342"/>
      <c r="UD299" s="342"/>
      <c r="UE299" s="342"/>
      <c r="UF299" s="342"/>
      <c r="UG299" s="342"/>
      <c r="UH299" s="342"/>
      <c r="UI299" s="342"/>
      <c r="UJ299" s="342"/>
      <c r="UK299" s="342"/>
      <c r="UL299" s="342"/>
      <c r="UM299" s="342"/>
      <c r="UN299" s="342"/>
      <c r="UO299" s="342"/>
      <c r="UP299" s="342"/>
      <c r="UQ299" s="342"/>
      <c r="UR299" s="342"/>
      <c r="US299" s="342"/>
      <c r="UT299" s="342"/>
      <c r="UU299" s="342"/>
      <c r="UV299" s="342"/>
      <c r="UW299" s="342"/>
      <c r="UX299" s="342"/>
      <c r="UY299" s="342"/>
      <c r="UZ299" s="342"/>
      <c r="VA299" s="342"/>
      <c r="VB299" s="342"/>
      <c r="VC299" s="342"/>
      <c r="VD299" s="342"/>
      <c r="VE299" s="342"/>
      <c r="VF299" s="342"/>
      <c r="VG299" s="342"/>
      <c r="VH299" s="342"/>
      <c r="VI299" s="342"/>
      <c r="VJ299" s="342"/>
      <c r="VK299" s="342"/>
      <c r="VL299" s="342"/>
      <c r="VM299" s="342"/>
      <c r="VN299" s="342"/>
      <c r="VO299" s="342"/>
      <c r="VP299" s="342"/>
      <c r="VQ299" s="342"/>
      <c r="VR299" s="342"/>
      <c r="VS299" s="342"/>
      <c r="VT299" s="342"/>
      <c r="VU299" s="342"/>
      <c r="VV299" s="342"/>
      <c r="VW299" s="342"/>
      <c r="VX299" s="342"/>
      <c r="VY299" s="342"/>
      <c r="VZ299" s="342"/>
      <c r="WA299" s="342"/>
      <c r="WB299" s="342"/>
      <c r="WC299" s="342"/>
      <c r="WD299" s="342"/>
      <c r="WE299" s="342"/>
      <c r="WF299" s="342"/>
      <c r="WG299" s="342"/>
      <c r="WH299" s="342"/>
      <c r="WI299" s="342"/>
      <c r="WJ299" s="342"/>
      <c r="WK299" s="342"/>
      <c r="WL299" s="342"/>
      <c r="WM299" s="342"/>
      <c r="WN299" s="342"/>
      <c r="WO299" s="342"/>
      <c r="WP299" s="342"/>
      <c r="WQ299" s="342"/>
      <c r="WR299" s="342"/>
      <c r="WS299" s="342"/>
      <c r="WT299" s="342"/>
      <c r="WU299" s="342"/>
      <c r="WV299" s="342"/>
      <c r="WW299" s="342"/>
      <c r="WX299" s="342"/>
      <c r="WY299" s="342"/>
      <c r="WZ299" s="342"/>
      <c r="XA299" s="342"/>
      <c r="XB299" s="342"/>
      <c r="XC299" s="342"/>
      <c r="XD299" s="342"/>
      <c r="XE299" s="342"/>
      <c r="XF299" s="342"/>
      <c r="XG299" s="342"/>
      <c r="XH299" s="342"/>
      <c r="XI299" s="342"/>
      <c r="XJ299" s="342"/>
      <c r="XK299" s="342"/>
      <c r="XL299" s="342"/>
      <c r="XM299" s="342"/>
      <c r="XN299" s="342"/>
      <c r="XO299" s="342"/>
      <c r="XP299" s="342"/>
      <c r="XQ299" s="342"/>
      <c r="XR299" s="342"/>
      <c r="XS299" s="342"/>
      <c r="XT299" s="342"/>
      <c r="XU299" s="342"/>
      <c r="XV299" s="342"/>
      <c r="XW299" s="342"/>
      <c r="XX299" s="342"/>
      <c r="XY299" s="342"/>
      <c r="XZ299" s="342"/>
      <c r="YA299" s="342"/>
      <c r="YB299" s="342"/>
      <c r="YC299" s="342"/>
      <c r="YD299" s="342"/>
      <c r="YE299" s="342"/>
      <c r="YF299" s="342"/>
      <c r="YG299" s="342"/>
      <c r="YH299" s="342"/>
      <c r="YI299" s="342"/>
      <c r="YJ299" s="342"/>
      <c r="YK299" s="342"/>
      <c r="YL299" s="342"/>
      <c r="YM299" s="342"/>
      <c r="YN299" s="342"/>
      <c r="YO299" s="342"/>
      <c r="YP299" s="342"/>
      <c r="YQ299" s="342"/>
      <c r="YR299" s="342"/>
      <c r="YS299" s="342"/>
      <c r="YT299" s="342"/>
      <c r="YU299" s="342"/>
      <c r="YV299" s="342"/>
      <c r="YW299" s="342"/>
      <c r="YX299" s="342"/>
      <c r="YY299" s="342"/>
      <c r="YZ299" s="342"/>
      <c r="ZA299" s="342"/>
      <c r="ZB299" s="342"/>
      <c r="ZC299" s="342"/>
      <c r="ZD299" s="342"/>
      <c r="ZE299" s="342"/>
      <c r="ZF299" s="342"/>
      <c r="ZG299" s="342"/>
      <c r="ZH299" s="342"/>
      <c r="ZI299" s="342"/>
      <c r="ZJ299" s="342"/>
      <c r="ZK299" s="342"/>
      <c r="ZL299" s="342"/>
      <c r="ZM299" s="342"/>
      <c r="ZN299" s="342"/>
      <c r="ZO299" s="342"/>
      <c r="ZP299" s="342"/>
      <c r="ZQ299" s="342"/>
      <c r="ZR299" s="342"/>
      <c r="ZS299" s="342"/>
      <c r="ZT299" s="342"/>
      <c r="ZU299" s="342"/>
      <c r="ZV299" s="342"/>
      <c r="ZW299" s="342"/>
      <c r="ZX299" s="342"/>
      <c r="ZY299" s="342"/>
      <c r="ZZ299" s="342"/>
      <c r="AAA299" s="342"/>
      <c r="AAB299" s="342"/>
      <c r="AAC299" s="342"/>
      <c r="AAD299" s="342"/>
      <c r="AAE299" s="342"/>
      <c r="AAF299" s="342"/>
      <c r="AAG299" s="342"/>
      <c r="AAH299" s="342"/>
      <c r="AAI299" s="342"/>
      <c r="AAJ299" s="342"/>
      <c r="AAK299" s="342"/>
      <c r="AAL299" s="342"/>
      <c r="AAM299" s="342"/>
      <c r="AAN299" s="342"/>
      <c r="AAO299" s="342"/>
      <c r="AAP299" s="342"/>
      <c r="AAQ299" s="342"/>
      <c r="AAR299" s="342"/>
      <c r="AAS299" s="342"/>
      <c r="AAT299" s="342"/>
      <c r="AAU299" s="342"/>
      <c r="AAV299" s="342"/>
      <c r="AAW299" s="342"/>
      <c r="AAX299" s="342"/>
      <c r="AAY299" s="342"/>
      <c r="AAZ299" s="342"/>
      <c r="ABA299" s="342"/>
      <c r="ABB299" s="342"/>
      <c r="ABC299" s="342"/>
      <c r="ABD299" s="342"/>
      <c r="ABE299" s="342"/>
      <c r="ABF299" s="342"/>
      <c r="ABG299" s="342"/>
      <c r="ABH299" s="342"/>
      <c r="ABI299" s="342"/>
      <c r="ABJ299" s="342"/>
      <c r="ABK299" s="342"/>
      <c r="ABL299" s="342"/>
      <c r="ABM299" s="342"/>
      <c r="ABN299" s="342"/>
      <c r="ABO299" s="342"/>
      <c r="ABP299" s="342"/>
      <c r="ABQ299" s="342"/>
      <c r="ABR299" s="342"/>
      <c r="ABS299" s="342"/>
      <c r="ABT299" s="342"/>
      <c r="ABU299" s="342"/>
      <c r="ABV299" s="342"/>
      <c r="ABW299" s="342"/>
      <c r="ABX299" s="342"/>
      <c r="ABY299" s="342"/>
      <c r="ABZ299" s="342"/>
      <c r="ACA299" s="342"/>
      <c r="ACB299" s="342"/>
      <c r="ACC299" s="342"/>
      <c r="ACD299" s="342"/>
      <c r="ACE299" s="342"/>
      <c r="ACF299" s="342"/>
      <c r="ACG299" s="342"/>
      <c r="ACH299" s="342"/>
      <c r="ACI299" s="342"/>
      <c r="ACJ299" s="342"/>
      <c r="ACK299" s="342"/>
      <c r="ACL299" s="342"/>
      <c r="ACM299" s="342"/>
      <c r="ACN299" s="342"/>
      <c r="ACO299" s="342"/>
      <c r="ACP299" s="342"/>
      <c r="ACQ299" s="342"/>
      <c r="ACR299" s="342"/>
      <c r="ACS299" s="342"/>
      <c r="ACT299" s="342"/>
      <c r="ACU299" s="342"/>
      <c r="ACV299" s="342"/>
      <c r="ACW299" s="342"/>
      <c r="ACX299" s="342"/>
      <c r="ACY299" s="342"/>
      <c r="ACZ299" s="342"/>
      <c r="ADA299" s="342"/>
      <c r="ADB299" s="342"/>
      <c r="ADC299" s="342"/>
      <c r="ADD299" s="342"/>
      <c r="ADE299" s="342"/>
      <c r="ADF299" s="342"/>
      <c r="ADG299" s="342"/>
      <c r="ADH299" s="342"/>
      <c r="ADI299" s="342"/>
      <c r="ADJ299" s="342"/>
      <c r="ADK299" s="342"/>
      <c r="ADL299" s="342"/>
      <c r="ADM299" s="342"/>
      <c r="ADN299" s="342"/>
      <c r="ADO299" s="342"/>
      <c r="ADP299" s="342"/>
      <c r="ADQ299" s="342"/>
      <c r="ADR299" s="342"/>
      <c r="ADS299" s="342"/>
      <c r="ADT299" s="342"/>
      <c r="ADU299" s="342"/>
      <c r="ADV299" s="342"/>
      <c r="ADW299" s="342"/>
      <c r="ADX299" s="342"/>
      <c r="ADY299" s="342"/>
      <c r="ADZ299" s="342"/>
      <c r="AEA299" s="342"/>
      <c r="AEB299" s="342"/>
      <c r="AEC299" s="342"/>
      <c r="AED299" s="342"/>
      <c r="AEE299" s="342"/>
      <c r="AEF299" s="342"/>
      <c r="AEG299" s="342"/>
      <c r="AEH299" s="342"/>
      <c r="AEI299" s="342"/>
      <c r="AEJ299" s="342"/>
      <c r="AEK299" s="342"/>
      <c r="AEL299" s="342"/>
      <c r="AEM299" s="342"/>
      <c r="AEN299" s="342"/>
      <c r="AEO299" s="342"/>
      <c r="AEP299" s="342"/>
      <c r="AEQ299" s="342"/>
      <c r="AER299" s="342"/>
      <c r="AES299" s="342"/>
      <c r="AET299" s="342"/>
      <c r="AEU299" s="342"/>
      <c r="AEV299" s="342"/>
      <c r="AEW299" s="342"/>
      <c r="AEX299" s="342"/>
      <c r="AEY299" s="342"/>
      <c r="AEZ299" s="342"/>
      <c r="AFA299" s="342"/>
      <c r="AFB299" s="342"/>
      <c r="AFC299" s="342"/>
      <c r="AFD299" s="342"/>
      <c r="AFE299" s="342"/>
      <c r="AFF299" s="342"/>
      <c r="AFG299" s="342"/>
      <c r="AFH299" s="342"/>
      <c r="AFI299" s="342"/>
      <c r="AFJ299" s="342"/>
      <c r="AFK299" s="342"/>
      <c r="AFL299" s="342"/>
      <c r="AFM299" s="342"/>
      <c r="AFN299" s="342"/>
      <c r="AFO299" s="342"/>
      <c r="AFP299" s="342"/>
      <c r="AFQ299" s="342"/>
      <c r="AFR299" s="342"/>
      <c r="AFS299" s="342"/>
      <c r="AFT299" s="342"/>
      <c r="AFU299" s="342"/>
      <c r="AFV299" s="342"/>
      <c r="AFW299" s="342"/>
      <c r="AFX299" s="342"/>
      <c r="AFY299" s="342"/>
      <c r="AFZ299" s="342"/>
      <c r="AGA299" s="342"/>
      <c r="AGB299" s="342"/>
      <c r="AGC299" s="342"/>
      <c r="AGD299" s="342"/>
      <c r="AGE299" s="342"/>
      <c r="AGF299" s="342"/>
      <c r="AGG299" s="342"/>
      <c r="AGH299" s="342"/>
      <c r="AGI299" s="342"/>
      <c r="AGJ299" s="342"/>
      <c r="AGK299" s="342"/>
      <c r="AGL299" s="342"/>
      <c r="AGM299" s="342"/>
      <c r="AGN299" s="342"/>
      <c r="AGO299" s="342"/>
      <c r="AGP299" s="342"/>
      <c r="AGQ299" s="342"/>
      <c r="AGR299" s="342"/>
      <c r="AGS299" s="342"/>
      <c r="AGT299" s="342"/>
      <c r="AGU299" s="342"/>
      <c r="AGV299" s="342"/>
      <c r="AGW299" s="342"/>
      <c r="AGX299" s="342"/>
      <c r="AGY299" s="342"/>
      <c r="AGZ299" s="342"/>
      <c r="AHA299" s="342"/>
      <c r="AHB299" s="342"/>
      <c r="AHC299" s="342"/>
      <c r="AHD299" s="342"/>
      <c r="AHE299" s="342"/>
      <c r="AHF299" s="342"/>
      <c r="AHG299" s="342"/>
      <c r="AHH299" s="342"/>
      <c r="AHI299" s="342"/>
      <c r="AHJ299" s="342"/>
      <c r="AHK299" s="342"/>
      <c r="AHL299" s="342"/>
      <c r="AHM299" s="342"/>
      <c r="AHN299" s="342"/>
      <c r="AHO299" s="342"/>
      <c r="AHP299" s="342"/>
      <c r="AHQ299" s="342"/>
      <c r="AHR299" s="342"/>
      <c r="AHS299" s="342"/>
      <c r="AHT299" s="342"/>
      <c r="AHU299" s="342"/>
      <c r="AHV299" s="342"/>
      <c r="AHW299" s="342"/>
      <c r="AHX299" s="342"/>
      <c r="AHY299" s="342"/>
      <c r="AHZ299" s="342"/>
      <c r="AIA299" s="342"/>
      <c r="AIB299" s="342"/>
      <c r="AIC299" s="342"/>
      <c r="AID299" s="342"/>
      <c r="AIE299" s="342"/>
      <c r="AIF299" s="342"/>
      <c r="AIG299" s="342"/>
      <c r="AIH299" s="342"/>
      <c r="AII299" s="342"/>
      <c r="AIJ299" s="342"/>
      <c r="AIK299" s="342"/>
      <c r="AIL299" s="342"/>
      <c r="AIM299" s="342"/>
      <c r="AIN299" s="342"/>
      <c r="AIO299" s="342"/>
      <c r="AIP299" s="342"/>
      <c r="AIQ299" s="342"/>
      <c r="AIR299" s="342"/>
      <c r="AIS299" s="342"/>
      <c r="AIT299" s="342"/>
      <c r="AIU299" s="342"/>
      <c r="AIV299" s="342"/>
      <c r="AIW299" s="342"/>
      <c r="AIX299" s="342"/>
      <c r="AIY299" s="342"/>
      <c r="AIZ299" s="342"/>
      <c r="AJA299" s="342"/>
      <c r="AJB299" s="342"/>
      <c r="AJC299" s="342"/>
      <c r="AJD299" s="342"/>
      <c r="AJE299" s="342"/>
      <c r="AJF299" s="342"/>
      <c r="AJG299" s="342"/>
      <c r="AJH299" s="342"/>
      <c r="AJI299" s="342"/>
      <c r="AJJ299" s="342"/>
      <c r="AJK299" s="342"/>
      <c r="AJL299" s="342"/>
      <c r="AJM299" s="342"/>
      <c r="AJN299" s="342"/>
      <c r="AJO299" s="342"/>
      <c r="AJP299" s="342"/>
      <c r="AJQ299" s="342"/>
      <c r="AJR299" s="342"/>
      <c r="AJS299" s="342"/>
      <c r="AJT299" s="342"/>
      <c r="AJU299" s="342"/>
      <c r="AJV299" s="342"/>
      <c r="AJW299" s="342"/>
      <c r="AJX299" s="342"/>
      <c r="AJY299" s="342"/>
      <c r="AJZ299" s="342"/>
      <c r="AKA299" s="342"/>
      <c r="AKB299" s="342"/>
      <c r="AKC299" s="342"/>
      <c r="AKD299" s="342"/>
      <c r="AKE299" s="342"/>
      <c r="AKF299" s="342"/>
      <c r="AKG299" s="342"/>
      <c r="AKH299" s="342"/>
      <c r="AKI299" s="342"/>
      <c r="AKJ299" s="342"/>
      <c r="AKK299" s="342"/>
      <c r="AKL299" s="342"/>
      <c r="AKM299" s="342"/>
      <c r="AKN299" s="342"/>
      <c r="AKO299" s="342"/>
      <c r="AKP299" s="342"/>
      <c r="AKQ299" s="342"/>
      <c r="AKR299" s="342"/>
      <c r="AKS299" s="342"/>
      <c r="AKT299" s="342"/>
      <c r="AKU299" s="342"/>
      <c r="AKV299" s="342"/>
      <c r="AKW299" s="342"/>
      <c r="AKX299" s="342"/>
      <c r="AKY299" s="342"/>
      <c r="AKZ299" s="342"/>
      <c r="ALA299" s="342"/>
      <c r="ALB299" s="342"/>
      <c r="ALC299" s="342"/>
      <c r="ALD299" s="342"/>
      <c r="ALE299" s="342"/>
      <c r="ALF299" s="342"/>
      <c r="ALG299" s="342"/>
      <c r="ALH299" s="342"/>
      <c r="ALI299" s="342"/>
      <c r="ALJ299" s="342"/>
      <c r="ALK299" s="342"/>
      <c r="ALL299" s="342"/>
      <c r="ALM299" s="342"/>
      <c r="ALN299" s="342"/>
      <c r="ALO299" s="342"/>
      <c r="ALP299" s="342"/>
      <c r="ALQ299" s="342"/>
      <c r="ALR299" s="342"/>
      <c r="ALS299" s="342"/>
      <c r="ALT299" s="342"/>
      <c r="ALU299" s="342"/>
      <c r="ALV299" s="342"/>
      <c r="ALW299" s="342"/>
      <c r="ALX299" s="342"/>
      <c r="ALY299" s="342"/>
      <c r="ALZ299" s="342"/>
      <c r="AMA299" s="342"/>
      <c r="AMB299" s="342"/>
      <c r="AMC299" s="342"/>
      <c r="AMD299" s="342"/>
      <c r="AME299" s="342"/>
      <c r="AMF299" s="342"/>
      <c r="AMG299" s="342"/>
      <c r="AMH299" s="342"/>
      <c r="AMI299" s="342"/>
      <c r="AMJ299" s="342"/>
      <c r="AMK299" s="342"/>
    </row>
    <row r="300" spans="1:1025" ht="15.75" x14ac:dyDescent="0.25">
      <c r="A300" s="229"/>
      <c r="B300" s="241"/>
      <c r="C300" s="241"/>
      <c r="D300" s="252"/>
      <c r="E300" s="229"/>
      <c r="F300" s="229"/>
      <c r="G300" s="229"/>
      <c r="H300" s="229"/>
      <c r="I300" s="249"/>
      <c r="J300" s="301"/>
      <c r="K300" s="250"/>
      <c r="L300" s="250"/>
      <c r="M300" s="250"/>
      <c r="N300" s="250"/>
      <c r="O300" s="250"/>
      <c r="P300" s="250"/>
      <c r="Q300" s="250"/>
      <c r="R300" s="250"/>
      <c r="S300" s="250"/>
      <c r="T300" s="250"/>
      <c r="U300" s="250"/>
      <c r="V300" s="250"/>
    </row>
    <row r="301" spans="1:1025" ht="15.75" x14ac:dyDescent="0.25">
      <c r="A301" s="229"/>
      <c r="B301" s="241"/>
      <c r="C301" s="241"/>
      <c r="D301" s="252"/>
      <c r="E301" s="229"/>
      <c r="F301" s="229"/>
      <c r="G301" s="229"/>
      <c r="H301" s="229"/>
      <c r="I301" s="249"/>
      <c r="J301" s="301"/>
      <c r="K301" s="250"/>
      <c r="L301" s="250"/>
      <c r="M301" s="250"/>
      <c r="N301" s="250"/>
      <c r="O301" s="250"/>
      <c r="P301" s="250"/>
      <c r="Q301" s="250"/>
      <c r="R301" s="250"/>
      <c r="S301" s="250"/>
      <c r="T301" s="250"/>
      <c r="U301" s="250"/>
      <c r="V301" s="250"/>
    </row>
    <row r="302" spans="1:1025" ht="15.75" x14ac:dyDescent="0.25">
      <c r="A302" s="229"/>
      <c r="B302" s="241"/>
      <c r="C302" s="241"/>
      <c r="D302" s="246"/>
      <c r="E302" s="229"/>
      <c r="F302" s="229"/>
      <c r="G302" s="229"/>
      <c r="H302" s="229"/>
      <c r="I302" s="249"/>
      <c r="J302" s="301"/>
      <c r="K302" s="250"/>
      <c r="L302" s="250"/>
      <c r="M302" s="250"/>
      <c r="N302" s="250"/>
      <c r="O302" s="250"/>
      <c r="P302" s="250"/>
      <c r="Q302" s="250"/>
      <c r="R302" s="250"/>
      <c r="S302" s="250"/>
      <c r="T302" s="250"/>
      <c r="U302" s="250"/>
      <c r="V302" s="250"/>
    </row>
    <row r="303" spans="1:1025" ht="12.75" customHeight="1" x14ac:dyDescent="0.25">
      <c r="A303" s="241"/>
      <c r="B303" s="241"/>
      <c r="C303" s="241"/>
      <c r="D303" s="246"/>
      <c r="E303" s="229"/>
      <c r="F303" s="229"/>
      <c r="G303" s="229"/>
      <c r="H303" s="229"/>
      <c r="I303" s="249"/>
      <c r="J303" s="301"/>
      <c r="K303" s="250"/>
      <c r="L303" s="250"/>
      <c r="M303" s="250"/>
      <c r="N303" s="250"/>
      <c r="O303" s="250"/>
      <c r="P303" s="250"/>
      <c r="Q303" s="250"/>
      <c r="R303" s="250"/>
      <c r="S303" s="250"/>
      <c r="T303" s="250"/>
      <c r="U303" s="250"/>
      <c r="V303" s="250"/>
    </row>
    <row r="304" spans="1:1025" ht="12.75" customHeight="1" x14ac:dyDescent="0.25">
      <c r="A304" s="241"/>
      <c r="B304" s="241"/>
      <c r="C304" s="399"/>
      <c r="D304" s="252"/>
      <c r="E304" s="229"/>
      <c r="F304" s="229"/>
      <c r="G304" s="229"/>
      <c r="H304" s="229"/>
      <c r="I304" s="249"/>
      <c r="J304" s="301"/>
      <c r="K304" s="250"/>
      <c r="L304" s="250"/>
      <c r="M304" s="250"/>
      <c r="N304" s="250"/>
      <c r="O304" s="250"/>
      <c r="P304" s="250"/>
      <c r="Q304" s="250"/>
      <c r="R304" s="250"/>
      <c r="S304" s="250"/>
      <c r="T304" s="250"/>
      <c r="U304" s="250"/>
      <c r="V304" s="250"/>
    </row>
    <row r="305" spans="1:25" ht="12.75" customHeight="1" x14ac:dyDescent="0.25">
      <c r="A305" s="241"/>
      <c r="B305" s="241"/>
      <c r="C305" s="399"/>
      <c r="D305" s="246"/>
      <c r="E305" s="229"/>
      <c r="F305" s="229"/>
      <c r="G305" s="229"/>
      <c r="H305" s="229"/>
      <c r="I305" s="249"/>
      <c r="J305" s="301"/>
      <c r="K305" s="250"/>
      <c r="L305" s="250"/>
      <c r="M305" s="250"/>
      <c r="N305" s="250"/>
      <c r="O305" s="250"/>
      <c r="P305" s="250"/>
      <c r="Q305" s="250"/>
      <c r="R305" s="250"/>
      <c r="S305" s="250"/>
      <c r="T305" s="250"/>
      <c r="U305" s="250"/>
      <c r="V305" s="250"/>
    </row>
    <row r="306" spans="1:25" ht="12.75" customHeight="1" x14ac:dyDescent="0.25">
      <c r="A306" s="241"/>
      <c r="B306" s="241"/>
      <c r="C306" s="240"/>
      <c r="D306" s="311"/>
      <c r="E306" s="229"/>
      <c r="F306" s="229"/>
      <c r="G306" s="229"/>
      <c r="H306" s="229"/>
      <c r="I306" s="249"/>
      <c r="J306" s="301"/>
      <c r="K306" s="250"/>
      <c r="L306" s="250"/>
      <c r="M306" s="250"/>
      <c r="N306" s="250"/>
      <c r="O306" s="250"/>
      <c r="P306" s="250"/>
      <c r="Q306" s="250"/>
      <c r="R306" s="250"/>
      <c r="S306" s="250"/>
      <c r="T306" s="250"/>
      <c r="U306" s="250"/>
      <c r="V306" s="250"/>
    </row>
    <row r="307" spans="1:25" ht="12.75" customHeight="1" x14ac:dyDescent="0.25">
      <c r="A307" s="241"/>
      <c r="B307" s="241"/>
      <c r="C307" s="240"/>
      <c r="D307" s="252"/>
      <c r="E307" s="229"/>
      <c r="F307" s="229"/>
      <c r="G307" s="229"/>
      <c r="H307" s="229"/>
      <c r="I307" s="249"/>
      <c r="J307" s="301"/>
      <c r="K307" s="250"/>
      <c r="L307" s="250"/>
      <c r="M307" s="250"/>
      <c r="N307" s="250"/>
      <c r="O307" s="250"/>
      <c r="P307" s="250"/>
      <c r="Q307" s="250"/>
      <c r="R307" s="250"/>
      <c r="S307" s="250"/>
      <c r="T307" s="250"/>
      <c r="U307" s="250"/>
      <c r="V307" s="250"/>
    </row>
    <row r="308" spans="1:25" ht="12.75" customHeight="1" x14ac:dyDescent="0.25">
      <c r="A308" s="241"/>
      <c r="B308" s="241"/>
      <c r="C308" s="240"/>
      <c r="D308" s="246"/>
      <c r="E308" s="229"/>
      <c r="F308" s="229"/>
      <c r="G308" s="229"/>
      <c r="H308" s="229"/>
      <c r="I308" s="249"/>
      <c r="J308" s="301"/>
      <c r="K308" s="250"/>
      <c r="L308" s="250"/>
      <c r="M308" s="250"/>
      <c r="N308" s="250"/>
      <c r="O308" s="250"/>
      <c r="P308" s="250"/>
      <c r="Q308" s="250"/>
      <c r="R308" s="250"/>
      <c r="S308" s="250"/>
      <c r="T308" s="250"/>
      <c r="U308" s="250"/>
      <c r="V308" s="250"/>
    </row>
    <row r="309" spans="1:25" ht="12.75" customHeight="1" x14ac:dyDescent="0.25">
      <c r="A309" s="241"/>
      <c r="B309" s="241"/>
      <c r="C309" s="240"/>
      <c r="D309" s="246"/>
      <c r="E309" s="229"/>
      <c r="F309" s="229"/>
      <c r="G309" s="229"/>
      <c r="H309" s="229"/>
      <c r="I309" s="249"/>
      <c r="J309" s="301"/>
      <c r="K309" s="250"/>
      <c r="L309" s="250"/>
      <c r="M309" s="250"/>
      <c r="N309" s="250"/>
      <c r="O309" s="250"/>
      <c r="P309" s="250"/>
      <c r="Q309" s="250"/>
      <c r="R309" s="250"/>
      <c r="S309" s="250"/>
      <c r="T309" s="250"/>
      <c r="U309" s="250"/>
      <c r="V309" s="250"/>
    </row>
    <row r="310" spans="1:25" ht="12.75" customHeight="1" x14ac:dyDescent="0.25">
      <c r="A310" s="241"/>
      <c r="B310" s="241"/>
      <c r="C310" s="399"/>
      <c r="D310" s="446"/>
      <c r="E310" s="229"/>
      <c r="F310" s="229"/>
      <c r="G310" s="229"/>
      <c r="H310" s="229"/>
      <c r="I310" s="249"/>
      <c r="J310" s="301"/>
      <c r="K310" s="250"/>
      <c r="L310" s="250"/>
      <c r="M310" s="250"/>
      <c r="N310" s="250"/>
      <c r="O310" s="250"/>
      <c r="P310" s="250"/>
      <c r="Q310" s="250"/>
      <c r="R310" s="250"/>
      <c r="S310" s="250"/>
      <c r="T310" s="250"/>
      <c r="U310" s="250"/>
      <c r="V310" s="250"/>
    </row>
    <row r="311" spans="1:25" ht="12.75" customHeight="1" x14ac:dyDescent="0.25">
      <c r="A311" s="241"/>
      <c r="B311" s="241"/>
      <c r="C311" s="399"/>
      <c r="D311" s="246"/>
      <c r="E311" s="229"/>
      <c r="F311" s="229"/>
      <c r="G311" s="229"/>
      <c r="H311" s="229"/>
      <c r="I311" s="249"/>
      <c r="J311" s="301"/>
      <c r="K311" s="250"/>
      <c r="L311" s="250"/>
      <c r="M311" s="250"/>
      <c r="N311" s="250"/>
      <c r="O311" s="250"/>
      <c r="P311" s="250"/>
      <c r="Q311" s="250"/>
      <c r="R311" s="250"/>
      <c r="S311" s="250"/>
      <c r="T311" s="250"/>
      <c r="U311" s="250"/>
      <c r="V311" s="250"/>
    </row>
    <row r="312" spans="1:25" ht="12.75" customHeight="1" x14ac:dyDescent="0.25">
      <c r="A312" s="241"/>
      <c r="B312" s="241"/>
      <c r="C312" s="240"/>
      <c r="D312" s="401"/>
      <c r="E312" s="229"/>
      <c r="F312" s="229"/>
      <c r="G312" s="229"/>
      <c r="H312" s="229"/>
      <c r="I312" s="249"/>
      <c r="J312" s="301"/>
      <c r="K312" s="250"/>
      <c r="L312" s="250"/>
      <c r="M312" s="250"/>
      <c r="N312" s="250"/>
      <c r="O312" s="250"/>
      <c r="P312" s="250"/>
      <c r="Q312" s="250"/>
      <c r="R312" s="250"/>
      <c r="S312" s="250"/>
      <c r="T312" s="250"/>
      <c r="U312" s="250"/>
      <c r="V312" s="250"/>
    </row>
    <row r="313" spans="1:25" ht="12.75" customHeight="1" x14ac:dyDescent="0.25">
      <c r="A313" s="241"/>
      <c r="B313" s="241"/>
      <c r="C313" s="240"/>
      <c r="D313" s="401"/>
      <c r="E313" s="229"/>
      <c r="F313" s="229"/>
      <c r="G313" s="229"/>
      <c r="H313" s="229"/>
      <c r="I313" s="249"/>
      <c r="J313" s="301"/>
      <c r="K313" s="250"/>
      <c r="L313" s="250"/>
      <c r="M313" s="250"/>
      <c r="N313" s="250"/>
      <c r="O313" s="250"/>
      <c r="P313" s="250"/>
      <c r="Q313" s="250"/>
      <c r="R313" s="250"/>
      <c r="S313" s="250"/>
      <c r="T313" s="250"/>
      <c r="U313" s="250"/>
      <c r="V313" s="250"/>
      <c r="W313" s="34">
        <f>SUM(I300:J316)</f>
        <v>0</v>
      </c>
    </row>
    <row r="314" spans="1:25" ht="12.75" customHeight="1" x14ac:dyDescent="0.25">
      <c r="A314" s="241"/>
      <c r="B314" s="241"/>
      <c r="C314" s="240"/>
      <c r="D314" s="246"/>
      <c r="E314" s="229"/>
      <c r="F314" s="229"/>
      <c r="G314" s="229"/>
      <c r="H314" s="229"/>
      <c r="I314" s="249"/>
      <c r="J314" s="301"/>
      <c r="K314" s="250"/>
      <c r="L314" s="250"/>
      <c r="M314" s="250"/>
      <c r="N314" s="250"/>
      <c r="O314" s="250"/>
      <c r="P314" s="250"/>
      <c r="Q314" s="250"/>
      <c r="R314" s="250"/>
      <c r="S314" s="250"/>
      <c r="T314" s="250"/>
      <c r="U314" s="250"/>
      <c r="V314" s="250"/>
    </row>
    <row r="315" spans="1:25" ht="12.75" customHeight="1" x14ac:dyDescent="0.25">
      <c r="A315" s="241"/>
      <c r="B315" s="241"/>
      <c r="C315" s="240"/>
      <c r="D315" s="246"/>
      <c r="E315" s="229"/>
      <c r="F315" s="229"/>
      <c r="G315" s="229"/>
      <c r="H315" s="229"/>
      <c r="I315" s="249"/>
      <c r="J315" s="301"/>
      <c r="K315" s="250"/>
      <c r="L315" s="250"/>
      <c r="M315" s="250"/>
      <c r="N315" s="250"/>
      <c r="O315" s="250"/>
      <c r="P315" s="250"/>
      <c r="Q315" s="250"/>
      <c r="R315" s="250"/>
      <c r="S315" s="250"/>
      <c r="T315" s="250"/>
      <c r="U315" s="250"/>
      <c r="V315" s="250"/>
    </row>
    <row r="316" spans="1:25" ht="12.75" customHeight="1" x14ac:dyDescent="0.25">
      <c r="A316" s="241"/>
      <c r="B316" s="241"/>
      <c r="C316" s="241"/>
      <c r="D316" s="252"/>
      <c r="E316" s="229"/>
      <c r="F316" s="229"/>
      <c r="G316" s="229"/>
      <c r="H316" s="479"/>
      <c r="I316" s="249"/>
      <c r="J316" s="301"/>
      <c r="K316" s="250"/>
      <c r="L316" s="250"/>
      <c r="M316" s="250"/>
      <c r="N316" s="250"/>
      <c r="O316" s="250"/>
      <c r="P316" s="250"/>
      <c r="Q316" s="250"/>
      <c r="R316" s="250"/>
      <c r="S316" s="250"/>
      <c r="T316" s="250"/>
      <c r="U316" s="250"/>
      <c r="V316" s="250"/>
    </row>
    <row r="317" spans="1:25" ht="19.5" customHeight="1" x14ac:dyDescent="0.25">
      <c r="A317" s="537" t="s">
        <v>277</v>
      </c>
      <c r="B317" s="537"/>
      <c r="C317" s="537"/>
      <c r="D317" s="537"/>
      <c r="E317" s="312">
        <f>SUM(E11:E316)</f>
        <v>336</v>
      </c>
      <c r="F317" s="312"/>
      <c r="G317" s="313"/>
      <c r="H317" s="313">
        <f>H35+H57+H84+H110+H140+H168+H192+H218+H243+H272+H299+H316</f>
        <v>0</v>
      </c>
      <c r="I317" s="314"/>
      <c r="J317" s="315"/>
      <c r="K317" s="303"/>
      <c r="L317" s="303"/>
      <c r="M317" s="303"/>
      <c r="N317" s="303"/>
      <c r="O317" s="303"/>
      <c r="P317" s="303"/>
      <c r="Q317" s="303"/>
      <c r="R317" s="303"/>
      <c r="S317" s="303"/>
      <c r="T317" s="303"/>
      <c r="U317" s="303"/>
      <c r="V317" s="303"/>
    </row>
    <row r="318" spans="1:25" ht="15.75" x14ac:dyDescent="0.25">
      <c r="A318" s="229"/>
      <c r="B318" s="231"/>
      <c r="C318" s="231"/>
      <c r="D318" s="229"/>
      <c r="E318" s="229"/>
      <c r="F318" s="229"/>
      <c r="G318" s="229"/>
      <c r="H318" s="229" t="s">
        <v>302</v>
      </c>
      <c r="I318" s="229"/>
      <c r="J318" s="300">
        <f>SUM(J9:J316)</f>
        <v>68450</v>
      </c>
      <c r="K318" s="251"/>
      <c r="L318" s="251"/>
      <c r="M318" s="251"/>
      <c r="N318" s="251"/>
      <c r="O318" s="251"/>
      <c r="P318" s="251"/>
      <c r="Q318" s="251"/>
      <c r="R318" s="251"/>
      <c r="S318" s="251"/>
      <c r="T318" s="250"/>
      <c r="U318" s="251"/>
      <c r="V318" s="257"/>
    </row>
    <row r="319" spans="1:25" s="57" customFormat="1" ht="15.75" x14ac:dyDescent="0.25">
      <c r="A319" s="229"/>
      <c r="B319" s="231"/>
      <c r="C319" s="231"/>
      <c r="D319" s="229"/>
      <c r="E319" s="229"/>
      <c r="F319" s="229"/>
      <c r="G319" s="229"/>
      <c r="H319" s="229"/>
      <c r="I319" s="229"/>
      <c r="J319" s="282"/>
      <c r="K319" s="251"/>
      <c r="L319" s="251"/>
      <c r="M319" s="251"/>
      <c r="N319" s="250"/>
      <c r="O319" s="251"/>
      <c r="P319" s="257"/>
      <c r="Q319" s="251"/>
      <c r="R319" s="250"/>
      <c r="S319" s="251"/>
      <c r="T319" s="250"/>
      <c r="U319" s="251"/>
      <c r="V319" s="250"/>
      <c r="W319" s="58"/>
      <c r="X319" s="58"/>
      <c r="Y319" s="58"/>
    </row>
    <row r="320" spans="1:25" s="57" customFormat="1" ht="15.75" x14ac:dyDescent="0.25">
      <c r="A320" s="229"/>
      <c r="B320" s="231"/>
      <c r="C320" s="231"/>
      <c r="D320" s="229"/>
      <c r="E320" s="229"/>
      <c r="F320" s="229"/>
      <c r="G320" s="229"/>
      <c r="H320" s="229"/>
      <c r="I320" s="229"/>
      <c r="J320" s="282"/>
      <c r="K320" s="251"/>
      <c r="L320" s="251"/>
      <c r="M320" s="250"/>
      <c r="N320" s="250"/>
      <c r="O320" s="250"/>
      <c r="P320" s="251"/>
      <c r="Q320" s="251"/>
      <c r="R320" s="251"/>
      <c r="S320" s="251"/>
      <c r="T320" s="250"/>
      <c r="U320" s="251"/>
      <c r="V320" s="250"/>
      <c r="W320" s="58"/>
      <c r="X320" s="58"/>
      <c r="Y320" s="58"/>
    </row>
    <row r="321" spans="1:22" s="32" customFormat="1" ht="12.75" customHeight="1" x14ac:dyDescent="0.25">
      <c r="A321" s="239"/>
      <c r="B321" s="316"/>
      <c r="C321" s="316"/>
      <c r="D321" s="317"/>
      <c r="E321" s="226"/>
      <c r="F321" s="226"/>
      <c r="G321" s="226"/>
      <c r="H321" s="226"/>
      <c r="I321" s="226"/>
      <c r="J321" s="227"/>
      <c r="K321" s="228"/>
      <c r="L321" s="228"/>
      <c r="M321" s="251"/>
      <c r="N321" s="251"/>
      <c r="O321" s="228"/>
      <c r="P321" s="230"/>
      <c r="Q321" s="228"/>
      <c r="R321" s="228"/>
      <c r="S321" s="228"/>
      <c r="T321" s="228"/>
      <c r="U321" s="230"/>
      <c r="V321" s="230"/>
    </row>
    <row r="322" spans="1:22" s="32" customFormat="1" ht="12.75" customHeight="1" x14ac:dyDescent="0.25">
      <c r="A322" s="239"/>
      <c r="B322" s="316"/>
      <c r="C322" s="316"/>
      <c r="D322" s="317"/>
      <c r="E322" s="226"/>
      <c r="F322" s="226"/>
      <c r="G322" s="226"/>
      <c r="H322" s="226"/>
      <c r="I322" s="226"/>
      <c r="J322" s="227"/>
      <c r="K322" s="228"/>
      <c r="L322" s="228"/>
      <c r="M322" s="228"/>
      <c r="N322" s="229"/>
      <c r="O322" s="229"/>
      <c r="P322" s="228"/>
      <c r="Q322" s="228"/>
      <c r="R322" s="228"/>
      <c r="S322" s="230"/>
      <c r="T322" s="230"/>
      <c r="U322" s="230"/>
      <c r="V322" s="230"/>
    </row>
    <row r="323" spans="1:22" s="32" customFormat="1" ht="12.75" customHeight="1" x14ac:dyDescent="0.25">
      <c r="A323" s="239"/>
      <c r="B323" s="316"/>
      <c r="C323" s="316"/>
      <c r="D323" s="317"/>
      <c r="E323" s="226"/>
      <c r="F323" s="226"/>
      <c r="G323" s="226"/>
      <c r="H323" s="226"/>
      <c r="I323" s="226"/>
      <c r="J323" s="227"/>
      <c r="K323" s="228"/>
      <c r="L323" s="228"/>
      <c r="M323" s="228"/>
      <c r="N323" s="229"/>
      <c r="O323" s="228"/>
      <c r="P323" s="230"/>
      <c r="Q323" s="228"/>
      <c r="R323" s="228"/>
      <c r="S323" s="228"/>
      <c r="T323" s="228"/>
      <c r="U323" s="230"/>
      <c r="V323" s="230"/>
    </row>
    <row r="324" spans="1:22" s="32" customFormat="1" ht="12.75" customHeight="1" x14ac:dyDescent="0.25">
      <c r="A324" s="239"/>
      <c r="B324" s="316"/>
      <c r="C324" s="316"/>
      <c r="D324" s="317"/>
      <c r="E324" s="226"/>
      <c r="F324" s="226"/>
      <c r="G324" s="226"/>
      <c r="H324" s="226"/>
      <c r="I324" s="226"/>
      <c r="J324" s="227"/>
      <c r="K324" s="228"/>
      <c r="L324" s="228"/>
      <c r="M324" s="228"/>
      <c r="N324" s="229"/>
      <c r="O324" s="228"/>
      <c r="P324" s="228"/>
      <c r="Q324" s="318"/>
      <c r="R324" s="228"/>
      <c r="S324" s="228"/>
      <c r="T324" s="230"/>
      <c r="U324" s="230"/>
      <c r="V324" s="230"/>
    </row>
    <row r="325" spans="1:22" s="32" customFormat="1" ht="12.75" customHeight="1" x14ac:dyDescent="0.25">
      <c r="A325" s="239"/>
      <c r="B325" s="316"/>
      <c r="C325" s="316"/>
      <c r="D325" s="317"/>
      <c r="E325" s="226"/>
      <c r="F325" s="226"/>
      <c r="G325" s="226"/>
      <c r="H325" s="226"/>
      <c r="I325" s="226"/>
      <c r="J325" s="227"/>
      <c r="K325" s="228"/>
      <c r="L325" s="228"/>
      <c r="M325" s="228"/>
      <c r="N325" s="229"/>
      <c r="O325" s="228"/>
      <c r="P325" s="228"/>
      <c r="Q325" s="228"/>
      <c r="R325" s="228"/>
      <c r="S325" s="230"/>
      <c r="T325" s="228"/>
      <c r="U325" s="230"/>
      <c r="V325" s="230"/>
    </row>
    <row r="326" spans="1:22" s="32" customFormat="1" ht="12.75" customHeight="1" x14ac:dyDescent="0.25">
      <c r="A326" s="239"/>
      <c r="B326" s="316"/>
      <c r="C326" s="316"/>
      <c r="D326" s="317"/>
      <c r="E326" s="226"/>
      <c r="F326" s="226"/>
      <c r="G326" s="226"/>
      <c r="H326" s="226"/>
      <c r="I326" s="226"/>
      <c r="J326" s="227"/>
      <c r="K326" s="228"/>
      <c r="L326" s="228"/>
      <c r="M326" s="228"/>
      <c r="N326" s="229"/>
      <c r="O326" s="228"/>
      <c r="P326" s="230"/>
      <c r="Q326" s="228"/>
      <c r="R326" s="228"/>
      <c r="S326" s="228"/>
      <c r="T326" s="228"/>
      <c r="U326" s="230"/>
      <c r="V326" s="230"/>
    </row>
    <row r="327" spans="1:22" s="32" customFormat="1" ht="12.75" customHeight="1" x14ac:dyDescent="0.25">
      <c r="A327" s="239"/>
      <c r="B327" s="316"/>
      <c r="C327" s="316"/>
      <c r="D327" s="317"/>
      <c r="E327" s="226"/>
      <c r="F327" s="226"/>
      <c r="G327" s="226"/>
      <c r="H327" s="226"/>
      <c r="I327" s="226"/>
      <c r="J327" s="227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30"/>
      <c r="V327" s="230"/>
    </row>
    <row r="328" spans="1:22" s="32" customFormat="1" ht="12.75" customHeight="1" x14ac:dyDescent="0.25">
      <c r="A328" s="239"/>
      <c r="B328" s="316"/>
      <c r="C328" s="316"/>
      <c r="D328" s="317"/>
      <c r="E328" s="226"/>
      <c r="F328" s="226"/>
      <c r="G328" s="226"/>
      <c r="H328" s="226"/>
      <c r="I328" s="226"/>
      <c r="J328" s="227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30"/>
      <c r="V328" s="230"/>
    </row>
    <row r="329" spans="1:22" s="32" customFormat="1" ht="12.75" customHeight="1" x14ac:dyDescent="0.25">
      <c r="A329" s="239"/>
      <c r="B329" s="316"/>
      <c r="C329" s="316"/>
      <c r="D329" s="317"/>
      <c r="E329" s="226"/>
      <c r="F329" s="226"/>
      <c r="G329" s="226"/>
      <c r="H329" s="226"/>
      <c r="I329" s="226"/>
      <c r="J329" s="227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30"/>
      <c r="V329" s="230"/>
    </row>
    <row r="330" spans="1:22" s="32" customFormat="1" ht="12.75" customHeight="1" x14ac:dyDescent="0.25">
      <c r="A330" s="239"/>
      <c r="B330" s="316"/>
      <c r="C330" s="316"/>
      <c r="D330" s="317"/>
      <c r="E330" s="226"/>
      <c r="F330" s="226"/>
      <c r="G330" s="226"/>
      <c r="H330" s="226"/>
      <c r="I330" s="226"/>
      <c r="J330" s="227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30"/>
      <c r="V330" s="230"/>
    </row>
    <row r="331" spans="1:22" s="32" customFormat="1" ht="12.75" customHeight="1" x14ac:dyDescent="0.25">
      <c r="A331" s="239"/>
      <c r="B331" s="316"/>
      <c r="C331" s="316"/>
      <c r="D331" s="317"/>
      <c r="E331" s="226"/>
      <c r="F331" s="226"/>
      <c r="G331" s="226"/>
      <c r="H331" s="226"/>
      <c r="I331" s="226"/>
      <c r="J331" s="227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30"/>
      <c r="V331" s="230"/>
    </row>
    <row r="332" spans="1:22" s="32" customFormat="1" ht="12.75" customHeight="1" x14ac:dyDescent="0.25">
      <c r="A332" s="239"/>
      <c r="B332" s="316"/>
      <c r="C332" s="316"/>
      <c r="D332" s="317"/>
      <c r="E332" s="226"/>
      <c r="F332" s="226"/>
      <c r="G332" s="226"/>
      <c r="H332" s="226"/>
      <c r="I332" s="226"/>
      <c r="J332" s="227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30"/>
      <c r="V332" s="230"/>
    </row>
    <row r="333" spans="1:22" s="32" customFormat="1" ht="12.75" customHeight="1" x14ac:dyDescent="0.25">
      <c r="A333" s="239"/>
      <c r="B333" s="316"/>
      <c r="C333" s="316"/>
      <c r="D333" s="317"/>
      <c r="E333" s="226"/>
      <c r="F333" s="226"/>
      <c r="G333" s="226"/>
      <c r="H333" s="226"/>
      <c r="I333" s="226"/>
      <c r="J333" s="227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30"/>
      <c r="V333" s="230"/>
    </row>
    <row r="334" spans="1:22" s="32" customFormat="1" ht="12.75" customHeight="1" x14ac:dyDescent="0.25">
      <c r="A334" s="239"/>
      <c r="B334" s="316"/>
      <c r="C334" s="316"/>
      <c r="D334" s="317"/>
      <c r="E334" s="226"/>
      <c r="F334" s="226"/>
      <c r="G334" s="226"/>
      <c r="H334" s="226"/>
      <c r="I334" s="226"/>
      <c r="J334" s="227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30"/>
      <c r="V334" s="230"/>
    </row>
    <row r="335" spans="1:22" s="32" customFormat="1" ht="12.75" customHeight="1" x14ac:dyDescent="0.25">
      <c r="A335" s="239"/>
      <c r="B335" s="316"/>
      <c r="C335" s="316"/>
      <c r="D335" s="317"/>
      <c r="E335" s="226"/>
      <c r="F335" s="226"/>
      <c r="G335" s="226"/>
      <c r="H335" s="226"/>
      <c r="I335" s="226"/>
      <c r="J335" s="227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30"/>
      <c r="V335" s="230"/>
    </row>
    <row r="336" spans="1:22" s="32" customFormat="1" ht="12.75" customHeight="1" x14ac:dyDescent="0.25">
      <c r="A336" s="239"/>
      <c r="B336" s="316"/>
      <c r="C336" s="316"/>
      <c r="D336" s="317"/>
      <c r="E336" s="226"/>
      <c r="F336" s="226"/>
      <c r="G336" s="226"/>
      <c r="H336" s="226"/>
      <c r="I336" s="226"/>
      <c r="J336" s="227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30"/>
      <c r="V336" s="230"/>
    </row>
    <row r="337" spans="1:22" s="32" customFormat="1" ht="12.75" customHeight="1" x14ac:dyDescent="0.25">
      <c r="A337" s="239"/>
      <c r="B337" s="316"/>
      <c r="C337" s="316"/>
      <c r="D337" s="317"/>
      <c r="E337" s="226"/>
      <c r="F337" s="226"/>
      <c r="G337" s="226"/>
      <c r="H337" s="226"/>
      <c r="I337" s="226"/>
      <c r="J337" s="227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30"/>
      <c r="V337" s="230"/>
    </row>
    <row r="338" spans="1:22" s="32" customFormat="1" ht="12.75" customHeight="1" x14ac:dyDescent="0.25">
      <c r="A338" s="239"/>
      <c r="B338" s="316"/>
      <c r="C338" s="316"/>
      <c r="D338" s="317"/>
      <c r="E338" s="226"/>
      <c r="F338" s="226"/>
      <c r="G338" s="226"/>
      <c r="H338" s="226"/>
      <c r="I338" s="226"/>
      <c r="J338" s="227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30"/>
      <c r="V338" s="230"/>
    </row>
    <row r="339" spans="1:22" s="32" customFormat="1" ht="12.75" customHeight="1" x14ac:dyDescent="0.25">
      <c r="A339" s="239"/>
      <c r="B339" s="316"/>
      <c r="C339" s="316"/>
      <c r="D339" s="317"/>
      <c r="E339" s="226"/>
      <c r="F339" s="226"/>
      <c r="G339" s="226"/>
      <c r="H339" s="226"/>
      <c r="I339" s="226"/>
      <c r="J339" s="227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30"/>
      <c r="V339" s="230"/>
    </row>
    <row r="340" spans="1:22" s="32" customFormat="1" ht="12.75" customHeight="1" x14ac:dyDescent="0.25">
      <c r="A340" s="239"/>
      <c r="B340" s="316"/>
      <c r="C340" s="316"/>
      <c r="D340" s="317"/>
      <c r="E340" s="226"/>
      <c r="F340" s="226"/>
      <c r="G340" s="226"/>
      <c r="H340" s="226"/>
      <c r="I340" s="226"/>
      <c r="J340" s="227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30"/>
      <c r="V340" s="230"/>
    </row>
    <row r="341" spans="1:22" s="32" customFormat="1" ht="12.75" customHeight="1" x14ac:dyDescent="0.25">
      <c r="A341" s="239"/>
      <c r="B341" s="316"/>
      <c r="C341" s="316"/>
      <c r="D341" s="317"/>
      <c r="E341" s="226"/>
      <c r="F341" s="226"/>
      <c r="G341" s="226"/>
      <c r="H341" s="226"/>
      <c r="I341" s="226"/>
      <c r="J341" s="227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30"/>
      <c r="V341" s="230"/>
    </row>
    <row r="342" spans="1:22" s="32" customFormat="1" ht="12.75" customHeight="1" x14ac:dyDescent="0.25">
      <c r="A342" s="239"/>
      <c r="B342" s="316"/>
      <c r="C342" s="316"/>
      <c r="D342" s="317"/>
      <c r="E342" s="226"/>
      <c r="F342" s="226"/>
      <c r="G342" s="226"/>
      <c r="H342" s="226"/>
      <c r="I342" s="226"/>
      <c r="J342" s="227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30"/>
      <c r="V342" s="230"/>
    </row>
    <row r="343" spans="1:22" s="32" customFormat="1" ht="12.75" customHeight="1" x14ac:dyDescent="0.25">
      <c r="A343" s="239"/>
      <c r="B343" s="316"/>
      <c r="C343" s="316"/>
      <c r="D343" s="317"/>
      <c r="E343" s="226"/>
      <c r="F343" s="226"/>
      <c r="G343" s="226"/>
      <c r="H343" s="226"/>
      <c r="I343" s="226"/>
      <c r="J343" s="227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30"/>
      <c r="V343" s="230"/>
    </row>
    <row r="344" spans="1:22" s="32" customFormat="1" ht="12.75" customHeight="1" x14ac:dyDescent="0.25">
      <c r="A344" s="239"/>
      <c r="B344" s="316"/>
      <c r="C344" s="316"/>
      <c r="D344" s="317"/>
      <c r="E344" s="226"/>
      <c r="F344" s="226"/>
      <c r="G344" s="226"/>
      <c r="H344" s="226"/>
      <c r="I344" s="226"/>
      <c r="J344" s="227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30"/>
      <c r="V344" s="230"/>
    </row>
    <row r="345" spans="1:22" s="32" customFormat="1" ht="12.75" customHeight="1" x14ac:dyDescent="0.25">
      <c r="A345" s="239"/>
      <c r="B345" s="316"/>
      <c r="C345" s="316"/>
      <c r="D345" s="317"/>
      <c r="E345" s="226"/>
      <c r="F345" s="226"/>
      <c r="G345" s="226"/>
      <c r="H345" s="226"/>
      <c r="I345" s="226"/>
      <c r="J345" s="227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30"/>
      <c r="V345" s="230"/>
    </row>
    <row r="346" spans="1:22" s="32" customFormat="1" ht="12.75" customHeight="1" x14ac:dyDescent="0.25">
      <c r="A346" s="239"/>
      <c r="B346" s="316"/>
      <c r="C346" s="316"/>
      <c r="D346" s="317"/>
      <c r="E346" s="226"/>
      <c r="F346" s="226"/>
      <c r="G346" s="226"/>
      <c r="H346" s="226"/>
      <c r="I346" s="226"/>
      <c r="J346" s="227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30"/>
      <c r="V346" s="230"/>
    </row>
    <row r="347" spans="1:22" s="32" customFormat="1" ht="12.75" customHeight="1" x14ac:dyDescent="0.25">
      <c r="A347" s="239"/>
      <c r="B347" s="316"/>
      <c r="C347" s="316"/>
      <c r="D347" s="317"/>
      <c r="E347" s="226"/>
      <c r="F347" s="226"/>
      <c r="G347" s="226"/>
      <c r="H347" s="226"/>
      <c r="I347" s="226"/>
      <c r="J347" s="227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30"/>
      <c r="V347" s="230"/>
    </row>
    <row r="348" spans="1:22" s="32" customFormat="1" ht="12.75" customHeight="1" x14ac:dyDescent="0.25">
      <c r="A348" s="239"/>
      <c r="B348" s="316"/>
      <c r="C348" s="316"/>
      <c r="D348" s="317"/>
      <c r="E348" s="226"/>
      <c r="F348" s="226"/>
      <c r="G348" s="226"/>
      <c r="H348" s="226"/>
      <c r="I348" s="226"/>
      <c r="J348" s="227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30"/>
      <c r="V348" s="230"/>
    </row>
    <row r="349" spans="1:22" s="32" customFormat="1" ht="12.75" customHeight="1" x14ac:dyDescent="0.25">
      <c r="A349" s="239"/>
      <c r="B349" s="316"/>
      <c r="C349" s="316"/>
      <c r="D349" s="317"/>
      <c r="E349" s="226"/>
      <c r="F349" s="226"/>
      <c r="G349" s="226"/>
      <c r="H349" s="226"/>
      <c r="I349" s="226"/>
      <c r="J349" s="227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30"/>
      <c r="V349" s="230"/>
    </row>
    <row r="350" spans="1:22" s="32" customFormat="1" ht="12.75" customHeight="1" x14ac:dyDescent="0.25">
      <c r="A350" s="239"/>
      <c r="B350" s="316"/>
      <c r="C350" s="316"/>
      <c r="D350" s="317"/>
      <c r="E350" s="226"/>
      <c r="F350" s="226"/>
      <c r="G350" s="226"/>
      <c r="H350" s="226"/>
      <c r="I350" s="226"/>
      <c r="J350" s="227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30"/>
      <c r="V350" s="230"/>
    </row>
    <row r="351" spans="1:22" s="32" customFormat="1" ht="12.75" customHeight="1" x14ac:dyDescent="0.25">
      <c r="A351" s="239"/>
      <c r="B351" s="316"/>
      <c r="C351" s="316"/>
      <c r="D351" s="317"/>
      <c r="E351" s="226"/>
      <c r="F351" s="226"/>
      <c r="G351" s="226"/>
      <c r="H351" s="226"/>
      <c r="I351" s="226"/>
      <c r="J351" s="227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30"/>
      <c r="V351" s="230"/>
    </row>
    <row r="352" spans="1:22" s="32" customFormat="1" ht="12.75" customHeight="1" x14ac:dyDescent="0.25">
      <c r="A352" s="239"/>
      <c r="B352" s="316"/>
      <c r="C352" s="316"/>
      <c r="D352" s="317"/>
      <c r="E352" s="226"/>
      <c r="F352" s="226"/>
      <c r="G352" s="226"/>
      <c r="H352" s="226"/>
      <c r="I352" s="226"/>
      <c r="J352" s="227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30"/>
      <c r="V352" s="230"/>
    </row>
    <row r="353" spans="1:22" s="32" customFormat="1" ht="12.75" customHeight="1" x14ac:dyDescent="0.25">
      <c r="A353" s="239"/>
      <c r="B353" s="316"/>
      <c r="C353" s="316"/>
      <c r="D353" s="403"/>
      <c r="E353" s="226"/>
      <c r="F353" s="226"/>
      <c r="G353" s="226"/>
      <c r="H353" s="226"/>
      <c r="I353" s="226"/>
      <c r="J353" s="227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30"/>
      <c r="V353" s="230"/>
    </row>
    <row r="354" spans="1:22" s="32" customFormat="1" ht="12.75" customHeight="1" x14ac:dyDescent="0.25">
      <c r="A354" s="239"/>
      <c r="B354" s="316"/>
      <c r="C354" s="316"/>
      <c r="D354" s="317"/>
      <c r="E354" s="226"/>
      <c r="F354" s="226"/>
      <c r="G354" s="226"/>
      <c r="H354" s="226"/>
      <c r="I354" s="226"/>
      <c r="J354" s="227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30"/>
      <c r="V354" s="230"/>
    </row>
    <row r="355" spans="1:22" s="32" customFormat="1" ht="12.75" customHeight="1" x14ac:dyDescent="0.25">
      <c r="A355" s="239"/>
      <c r="B355" s="316"/>
      <c r="C355" s="316"/>
      <c r="D355" s="317"/>
      <c r="E355" s="226"/>
      <c r="F355" s="226"/>
      <c r="G355" s="226"/>
      <c r="H355" s="226"/>
      <c r="I355" s="226"/>
      <c r="J355" s="227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30"/>
      <c r="V355" s="230"/>
    </row>
    <row r="356" spans="1:22" s="32" customFormat="1" ht="12.75" customHeight="1" x14ac:dyDescent="0.25">
      <c r="A356" s="239"/>
      <c r="B356" s="316"/>
      <c r="C356" s="316"/>
      <c r="D356" s="317"/>
      <c r="E356" s="226"/>
      <c r="F356" s="226"/>
      <c r="G356" s="226"/>
      <c r="H356" s="226"/>
      <c r="I356" s="226"/>
      <c r="J356" s="227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30"/>
      <c r="V356" s="230"/>
    </row>
    <row r="357" spans="1:22" s="32" customFormat="1" ht="12.75" customHeight="1" x14ac:dyDescent="0.25">
      <c r="A357" s="239"/>
      <c r="B357" s="316"/>
      <c r="C357" s="316"/>
      <c r="D357" s="317"/>
      <c r="E357" s="226"/>
      <c r="F357" s="226"/>
      <c r="G357" s="226"/>
      <c r="H357" s="226"/>
      <c r="I357" s="226"/>
      <c r="J357" s="227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30"/>
      <c r="V357" s="230"/>
    </row>
    <row r="358" spans="1:22" s="32" customFormat="1" ht="12.75" customHeight="1" x14ac:dyDescent="0.25">
      <c r="A358" s="239"/>
      <c r="B358" s="316"/>
      <c r="C358" s="316"/>
      <c r="D358" s="317"/>
      <c r="E358" s="226"/>
      <c r="F358" s="226"/>
      <c r="G358" s="226"/>
      <c r="H358" s="226"/>
      <c r="I358" s="226"/>
      <c r="J358" s="227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30"/>
      <c r="V358" s="230"/>
    </row>
    <row r="359" spans="1:22" s="32" customFormat="1" ht="12.75" customHeight="1" x14ac:dyDescent="0.25">
      <c r="A359" s="239"/>
      <c r="B359" s="316"/>
      <c r="C359" s="316"/>
      <c r="D359" s="317"/>
      <c r="E359" s="226"/>
      <c r="F359" s="226"/>
      <c r="G359" s="226"/>
      <c r="H359" s="226"/>
      <c r="I359" s="226"/>
      <c r="J359" s="227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30"/>
      <c r="V359" s="230"/>
    </row>
    <row r="360" spans="1:22" s="32" customFormat="1" ht="12.75" customHeight="1" x14ac:dyDescent="0.25">
      <c r="A360" s="239"/>
      <c r="B360" s="316"/>
      <c r="C360" s="316"/>
      <c r="D360" s="317"/>
      <c r="E360" s="226"/>
      <c r="F360" s="226"/>
      <c r="G360" s="226"/>
      <c r="H360" s="226"/>
      <c r="I360" s="226"/>
      <c r="J360" s="227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30"/>
      <c r="V360" s="230"/>
    </row>
    <row r="361" spans="1:22" s="32" customFormat="1" ht="12.75" customHeight="1" x14ac:dyDescent="0.25">
      <c r="A361" s="239"/>
      <c r="B361" s="316"/>
      <c r="C361" s="316"/>
      <c r="D361" s="317"/>
      <c r="E361" s="226"/>
      <c r="F361" s="226"/>
      <c r="G361" s="226"/>
      <c r="H361" s="226"/>
      <c r="I361" s="226"/>
      <c r="J361" s="227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30"/>
      <c r="V361" s="230"/>
    </row>
    <row r="362" spans="1:22" s="32" customFormat="1" ht="12.75" customHeight="1" x14ac:dyDescent="0.25">
      <c r="A362" s="239"/>
      <c r="B362" s="316"/>
      <c r="C362" s="316"/>
      <c r="D362" s="317"/>
      <c r="E362" s="226"/>
      <c r="F362" s="226"/>
      <c r="G362" s="226"/>
      <c r="H362" s="226"/>
      <c r="I362" s="226"/>
      <c r="J362" s="227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30"/>
      <c r="V362" s="230"/>
    </row>
    <row r="363" spans="1:22" s="32" customFormat="1" ht="12.75" customHeight="1" x14ac:dyDescent="0.25">
      <c r="A363" s="239"/>
      <c r="B363" s="316"/>
      <c r="C363" s="316"/>
      <c r="D363" s="317"/>
      <c r="E363" s="226"/>
      <c r="F363" s="226"/>
      <c r="G363" s="226"/>
      <c r="H363" s="226"/>
      <c r="I363" s="226"/>
      <c r="J363" s="227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30"/>
      <c r="V363" s="230"/>
    </row>
    <row r="364" spans="1:22" s="32" customFormat="1" ht="12.75" customHeight="1" x14ac:dyDescent="0.25">
      <c r="A364" s="239"/>
      <c r="B364" s="316"/>
      <c r="C364" s="316"/>
      <c r="D364" s="317"/>
      <c r="E364" s="226"/>
      <c r="F364" s="226"/>
      <c r="G364" s="226"/>
      <c r="H364" s="226"/>
      <c r="I364" s="226"/>
      <c r="J364" s="227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30"/>
      <c r="V364" s="230"/>
    </row>
    <row r="365" spans="1:22" ht="15.75" x14ac:dyDescent="0.25">
      <c r="A365" s="538" t="s">
        <v>273</v>
      </c>
      <c r="B365" s="538"/>
      <c r="C365" s="538"/>
      <c r="D365" s="538"/>
      <c r="E365" s="302"/>
      <c r="F365" s="302"/>
      <c r="G365" s="302"/>
      <c r="H365" s="302"/>
      <c r="I365" s="302"/>
      <c r="J365" s="319">
        <f>SUM(J3:J316)</f>
        <v>68450</v>
      </c>
      <c r="K365" s="303"/>
      <c r="L365" s="303"/>
      <c r="M365" s="303"/>
      <c r="N365" s="303"/>
      <c r="O365" s="303"/>
      <c r="P365" s="303"/>
      <c r="Q365" s="303"/>
      <c r="R365" s="303"/>
      <c r="S365" s="303"/>
      <c r="T365" s="308"/>
      <c r="U365" s="303"/>
      <c r="V365" s="303"/>
    </row>
    <row r="366" spans="1:22" ht="16.5" customHeight="1" x14ac:dyDescent="0.25">
      <c r="A366" s="538" t="s">
        <v>132</v>
      </c>
      <c r="B366" s="538"/>
      <c r="C366" s="538"/>
      <c r="D366" s="538"/>
      <c r="E366" s="302"/>
      <c r="F366" s="302"/>
      <c r="G366" s="302"/>
      <c r="H366" s="302"/>
      <c r="I366" s="302"/>
      <c r="J366" s="310">
        <f>SUM(J9:J316)</f>
        <v>68450</v>
      </c>
      <c r="K366" s="303"/>
      <c r="L366" s="303"/>
      <c r="M366" s="303"/>
      <c r="N366" s="303"/>
      <c r="O366" s="303"/>
      <c r="P366" s="303"/>
      <c r="Q366" s="303"/>
      <c r="R366" s="303"/>
      <c r="S366" s="303"/>
      <c r="T366" s="308"/>
      <c r="U366" s="303"/>
      <c r="V366" s="303"/>
    </row>
    <row r="367" spans="1:22" ht="15.75" x14ac:dyDescent="0.25">
      <c r="A367" s="302"/>
      <c r="B367" s="302"/>
      <c r="C367" s="302"/>
      <c r="D367" s="302"/>
      <c r="E367" s="302"/>
      <c r="F367" s="302"/>
      <c r="G367" s="302"/>
      <c r="H367" s="302"/>
      <c r="I367" s="302"/>
      <c r="J367" s="310"/>
      <c r="K367" s="303"/>
      <c r="L367" s="303"/>
      <c r="M367" s="303"/>
      <c r="N367" s="303"/>
      <c r="O367" s="303"/>
      <c r="P367" s="303"/>
      <c r="Q367" s="303"/>
      <c r="R367" s="303"/>
      <c r="S367" s="303"/>
      <c r="T367" s="308"/>
      <c r="U367" s="303"/>
      <c r="V367" s="303"/>
    </row>
    <row r="368" spans="1:22" ht="15.75" x14ac:dyDescent="0.25">
      <c r="A368" s="302"/>
      <c r="B368" s="302"/>
      <c r="C368" s="302"/>
      <c r="D368" s="302"/>
      <c r="E368" s="302"/>
      <c r="F368" s="302"/>
      <c r="G368" s="302"/>
      <c r="H368" s="302"/>
      <c r="I368" s="302"/>
      <c r="J368" s="310"/>
      <c r="K368" s="303"/>
      <c r="L368" s="303"/>
      <c r="M368" s="303"/>
      <c r="N368" s="303"/>
      <c r="O368" s="303"/>
      <c r="P368" s="303"/>
      <c r="Q368" s="303"/>
      <c r="R368" s="303"/>
      <c r="S368" s="303"/>
      <c r="T368" s="308"/>
      <c r="U368" s="303"/>
      <c r="V368" s="303"/>
    </row>
    <row r="369" spans="1:25" ht="15.75" x14ac:dyDescent="0.25">
      <c r="A369" s="302"/>
      <c r="B369" s="302"/>
      <c r="C369" s="302"/>
      <c r="D369" s="302"/>
      <c r="E369" s="302"/>
      <c r="F369" s="302"/>
      <c r="G369" s="302"/>
      <c r="H369" s="302"/>
      <c r="I369" s="302"/>
      <c r="J369" s="310"/>
      <c r="K369" s="303"/>
      <c r="L369" s="303"/>
      <c r="M369" s="303"/>
      <c r="N369" s="303"/>
      <c r="O369" s="303"/>
      <c r="P369" s="303"/>
      <c r="Q369" s="303"/>
      <c r="R369" s="303"/>
      <c r="S369" s="303"/>
      <c r="T369" s="308"/>
      <c r="U369" s="303"/>
      <c r="V369" s="303"/>
    </row>
    <row r="370" spans="1:25" ht="15.75" x14ac:dyDescent="0.25">
      <c r="A370" s="302"/>
      <c r="B370" s="302"/>
      <c r="C370" s="302"/>
      <c r="D370" s="302"/>
      <c r="E370" s="302"/>
      <c r="F370" s="302"/>
      <c r="G370" s="302"/>
      <c r="H370" s="302"/>
      <c r="I370" s="302"/>
      <c r="J370" s="310"/>
      <c r="K370" s="303"/>
      <c r="L370" s="303"/>
      <c r="M370" s="303"/>
      <c r="N370" s="303"/>
      <c r="O370" s="303"/>
      <c r="P370" s="303"/>
      <c r="Q370" s="303"/>
      <c r="R370" s="303"/>
      <c r="S370" s="303"/>
      <c r="T370" s="308"/>
      <c r="U370" s="303"/>
      <c r="V370" s="303"/>
    </row>
    <row r="371" spans="1:25" ht="15.75" x14ac:dyDescent="0.25">
      <c r="A371" s="302"/>
      <c r="B371" s="320"/>
      <c r="C371" s="320"/>
      <c r="D371" s="302"/>
      <c r="E371" s="302"/>
      <c r="F371" s="302"/>
      <c r="G371" s="302"/>
      <c r="H371" s="302"/>
      <c r="I371" s="302"/>
      <c r="J371" s="310"/>
      <c r="K371" s="303"/>
      <c r="L371" s="303"/>
      <c r="M371" s="303"/>
      <c r="N371" s="303"/>
      <c r="O371" s="303"/>
      <c r="P371" s="303"/>
      <c r="Q371" s="303"/>
      <c r="R371" s="303"/>
      <c r="S371" s="303"/>
      <c r="T371" s="308"/>
      <c r="U371" s="303"/>
      <c r="V371" s="308"/>
    </row>
    <row r="372" spans="1:25" s="57" customFormat="1" ht="15.75" x14ac:dyDescent="0.25">
      <c r="A372" s="232"/>
      <c r="B372" s="321"/>
      <c r="C372" s="321"/>
      <c r="D372" s="232"/>
      <c r="E372" s="232"/>
      <c r="F372" s="232"/>
      <c r="G372" s="232"/>
      <c r="H372" s="232"/>
      <c r="I372" s="232"/>
      <c r="J372" s="272"/>
      <c r="K372" s="254"/>
      <c r="L372" s="254"/>
      <c r="M372" s="254"/>
      <c r="N372" s="254"/>
      <c r="O372" s="254"/>
      <c r="P372" s="254"/>
      <c r="Q372" s="254"/>
      <c r="R372" s="254"/>
      <c r="S372" s="254"/>
      <c r="T372" s="262"/>
      <c r="U372" s="254"/>
      <c r="V372" s="262"/>
      <c r="W372" s="58"/>
      <c r="X372" s="58"/>
      <c r="Y372" s="58"/>
    </row>
    <row r="373" spans="1:25" s="90" customFormat="1" ht="16.5" thickBot="1" x14ac:dyDescent="0.3">
      <c r="A373" s="322"/>
      <c r="B373" s="322"/>
      <c r="C373" s="322"/>
      <c r="D373" s="322"/>
      <c r="E373" s="322"/>
      <c r="F373" s="322"/>
      <c r="G373" s="322"/>
      <c r="H373" s="322"/>
      <c r="I373" s="322"/>
      <c r="J373" s="323">
        <f>J365</f>
        <v>68450</v>
      </c>
      <c r="K373" s="324"/>
      <c r="L373" s="324"/>
      <c r="M373" s="324"/>
      <c r="N373" s="324"/>
      <c r="O373" s="324"/>
      <c r="P373" s="324"/>
      <c r="Q373" s="324"/>
      <c r="R373" s="324"/>
      <c r="S373" s="324"/>
      <c r="T373" s="324"/>
      <c r="U373" s="324"/>
      <c r="V373" s="324"/>
      <c r="W373" s="91"/>
      <c r="X373" s="91"/>
      <c r="Y373" s="91"/>
    </row>
    <row r="374" spans="1:25" ht="15.75" x14ac:dyDescent="0.25">
      <c r="A374" s="302"/>
      <c r="B374" s="302"/>
      <c r="C374" s="302"/>
      <c r="D374" s="302"/>
      <c r="E374" s="302"/>
      <c r="F374" s="302"/>
      <c r="G374" s="302"/>
      <c r="H374" s="302"/>
      <c r="I374" s="302"/>
      <c r="J374" s="310"/>
      <c r="K374" s="303"/>
      <c r="L374" s="303"/>
      <c r="M374" s="303"/>
      <c r="N374" s="303"/>
      <c r="O374" s="303"/>
      <c r="P374" s="303"/>
      <c r="Q374" s="303"/>
      <c r="R374" s="303"/>
      <c r="S374" s="303"/>
      <c r="T374" s="303"/>
      <c r="U374" s="303"/>
      <c r="V374" s="303"/>
    </row>
    <row r="375" spans="1:25" s="92" customFormat="1" ht="16.5" thickBot="1" x14ac:dyDescent="0.3">
      <c r="A375" s="325" t="s">
        <v>133</v>
      </c>
      <c r="B375" s="326"/>
      <c r="C375" s="326"/>
      <c r="D375" s="326"/>
      <c r="E375" s="326"/>
      <c r="F375" s="326"/>
      <c r="G375" s="326"/>
      <c r="H375" s="326"/>
      <c r="I375" s="326"/>
      <c r="J375" s="303">
        <f>J373</f>
        <v>68450</v>
      </c>
      <c r="K375" s="327">
        <f>SUM(K3:K364)</f>
        <v>0</v>
      </c>
      <c r="L375" s="327">
        <f t="shared" ref="L375:V375" si="0">SUM(L7:L364)</f>
        <v>0</v>
      </c>
      <c r="M375" s="327">
        <f t="shared" si="0"/>
        <v>3480</v>
      </c>
      <c r="N375" s="327">
        <f t="shared" si="0"/>
        <v>12750</v>
      </c>
      <c r="O375" s="327">
        <f t="shared" si="0"/>
        <v>13332</v>
      </c>
      <c r="P375" s="327">
        <f t="shared" si="0"/>
        <v>6206</v>
      </c>
      <c r="Q375" s="327">
        <f t="shared" si="0"/>
        <v>11348</v>
      </c>
      <c r="R375" s="327">
        <f t="shared" si="0"/>
        <v>0</v>
      </c>
      <c r="S375" s="327">
        <f t="shared" si="0"/>
        <v>0</v>
      </c>
      <c r="T375" s="327">
        <f t="shared" si="0"/>
        <v>18706</v>
      </c>
      <c r="U375" s="327">
        <f t="shared" si="0"/>
        <v>0</v>
      </c>
      <c r="V375" s="327">
        <f t="shared" si="0"/>
        <v>0</v>
      </c>
      <c r="W375" s="53"/>
      <c r="X375" s="53"/>
      <c r="Y375" s="53"/>
    </row>
    <row r="376" spans="1:25" ht="15.75" x14ac:dyDescent="0.25">
      <c r="A376" s="307"/>
      <c r="B376" s="302"/>
      <c r="C376" s="302"/>
      <c r="D376" s="302"/>
      <c r="E376" s="302"/>
      <c r="F376" s="302"/>
      <c r="G376" s="302"/>
      <c r="H376" s="302"/>
      <c r="I376" s="302"/>
      <c r="J376" s="310"/>
      <c r="K376" s="303"/>
      <c r="L376" s="303"/>
      <c r="M376" s="303"/>
      <c r="N376" s="303"/>
      <c r="O376" s="303"/>
      <c r="P376" s="303"/>
      <c r="Q376" s="303"/>
      <c r="R376" s="303"/>
      <c r="S376" s="303"/>
      <c r="T376" s="303"/>
      <c r="U376" s="303"/>
      <c r="V376" s="303"/>
    </row>
    <row r="377" spans="1:25" s="32" customFormat="1" ht="15.75" x14ac:dyDescent="0.25">
      <c r="A377" s="302"/>
      <c r="B377" s="302"/>
      <c r="C377" s="302"/>
      <c r="D377" s="302"/>
      <c r="E377" s="302"/>
      <c r="F377" s="302"/>
      <c r="G377" s="302"/>
      <c r="H377" s="302"/>
      <c r="I377" s="302"/>
      <c r="J377" s="302"/>
      <c r="K377" s="302"/>
      <c r="L377" s="302"/>
      <c r="M377" s="302"/>
      <c r="N377" s="302"/>
      <c r="O377" s="302"/>
      <c r="P377" s="302"/>
      <c r="Q377" s="302"/>
      <c r="R377" s="302"/>
      <c r="S377" s="302"/>
      <c r="T377" s="302"/>
      <c r="U377" s="302"/>
      <c r="V377" s="302"/>
    </row>
    <row r="378" spans="1:25" s="32" customFormat="1" ht="15.75" x14ac:dyDescent="0.25">
      <c r="A378" s="302"/>
      <c r="B378" s="302"/>
      <c r="C378" s="302"/>
      <c r="D378" s="302"/>
      <c r="E378" s="302"/>
      <c r="F378" s="302"/>
      <c r="G378" s="302"/>
      <c r="H378" s="302"/>
      <c r="I378" s="302"/>
      <c r="J378" s="302"/>
      <c r="K378" s="302"/>
      <c r="L378" s="302"/>
      <c r="M378" s="302"/>
      <c r="N378" s="302"/>
      <c r="O378" s="302"/>
      <c r="P378" s="302"/>
      <c r="Q378" s="302"/>
      <c r="R378" s="302"/>
      <c r="S378" s="302"/>
      <c r="T378" s="302"/>
      <c r="U378" s="302"/>
      <c r="V378" s="302"/>
    </row>
    <row r="379" spans="1:25" ht="15.75" x14ac:dyDescent="0.25">
      <c r="A379" s="328"/>
      <c r="B379" s="316"/>
      <c r="C379" s="316"/>
      <c r="D379" s="329"/>
      <c r="E379" s="226"/>
      <c r="F379" s="226"/>
      <c r="G379" s="226"/>
      <c r="H379" s="226"/>
      <c r="I379" s="226"/>
      <c r="J379" s="227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</row>
    <row r="380" spans="1:25" x14ac:dyDescent="0.25">
      <c r="B380" s="39"/>
      <c r="C380" s="39"/>
    </row>
    <row r="381" spans="1:25" x14ac:dyDescent="0.25">
      <c r="B381" s="39"/>
      <c r="C381" s="39"/>
    </row>
  </sheetData>
  <mergeCells count="4">
    <mergeCell ref="A2:E2"/>
    <mergeCell ref="A317:D317"/>
    <mergeCell ref="A365:D365"/>
    <mergeCell ref="A366:D366"/>
  </mergeCells>
  <printOptions horizontalCentered="1"/>
  <pageMargins left="0.31527777777777799" right="0.31527777777777799" top="0.74791666666666701" bottom="0.74791666666666701" header="0.51180555555555496" footer="0.51180555555555496"/>
  <pageSetup paperSize="9" scale="10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3"/>
  <sheetViews>
    <sheetView zoomScaleNormal="100" workbookViewId="0">
      <selection activeCell="P1" sqref="P1"/>
    </sheetView>
  </sheetViews>
  <sheetFormatPr defaultColWidth="8.85546875" defaultRowHeight="15" x14ac:dyDescent="0.25"/>
  <cols>
    <col min="1" max="1" width="26.7109375" style="32" customWidth="1"/>
    <col min="2" max="2" width="8.5703125" style="32" customWidth="1"/>
    <col min="15" max="15" width="21.28515625" customWidth="1"/>
    <col min="16" max="16" width="18.42578125" customWidth="1"/>
  </cols>
  <sheetData>
    <row r="1" spans="1:17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 t="s">
        <v>78</v>
      </c>
      <c r="P1" t="s">
        <v>81</v>
      </c>
      <c r="Q1" s="59">
        <v>15</v>
      </c>
    </row>
    <row r="2" spans="1:17" x14ac:dyDescent="0.25">
      <c r="A2" s="55"/>
      <c r="B2" s="55"/>
      <c r="O2" s="96" t="s">
        <v>79</v>
      </c>
      <c r="P2" t="s">
        <v>134</v>
      </c>
      <c r="Q2" s="74">
        <v>15</v>
      </c>
    </row>
    <row r="3" spans="1:17" x14ac:dyDescent="0.25">
      <c r="A3"/>
      <c r="O3" s="97" t="s">
        <v>135</v>
      </c>
      <c r="P3" t="s">
        <v>81</v>
      </c>
      <c r="Q3" s="74">
        <v>12</v>
      </c>
    </row>
    <row r="4" spans="1:17" x14ac:dyDescent="0.25">
      <c r="A4" s="55"/>
      <c r="B4" s="55"/>
      <c r="O4" s="97" t="s">
        <v>136</v>
      </c>
      <c r="P4" t="s">
        <v>134</v>
      </c>
      <c r="Q4" s="74">
        <v>22</v>
      </c>
    </row>
    <row r="5" spans="1:17" x14ac:dyDescent="0.25">
      <c r="A5"/>
      <c r="O5" s="98" t="s">
        <v>137</v>
      </c>
      <c r="P5" t="s">
        <v>138</v>
      </c>
      <c r="Q5" s="59">
        <v>28</v>
      </c>
    </row>
    <row r="6" spans="1:17" x14ac:dyDescent="0.25">
      <c r="O6" s="98" t="s">
        <v>139</v>
      </c>
      <c r="P6" t="s">
        <v>80</v>
      </c>
      <c r="Q6" s="59">
        <v>15</v>
      </c>
    </row>
    <row r="7" spans="1:17" x14ac:dyDescent="0.25">
      <c r="A7" s="33"/>
      <c r="B7" s="33"/>
      <c r="O7" s="98" t="s">
        <v>140</v>
      </c>
      <c r="P7" t="s">
        <v>141</v>
      </c>
      <c r="Q7" s="59">
        <v>48</v>
      </c>
    </row>
    <row r="8" spans="1:17" x14ac:dyDescent="0.25">
      <c r="A8" s="33"/>
      <c r="B8" s="33"/>
      <c r="O8" s="97" t="s">
        <v>83</v>
      </c>
      <c r="P8" t="s">
        <v>134</v>
      </c>
      <c r="Q8" s="74">
        <v>41</v>
      </c>
    </row>
    <row r="9" spans="1:17" ht="26.25" x14ac:dyDescent="0.25">
      <c r="A9" s="33" t="s">
        <v>76</v>
      </c>
      <c r="B9" s="56" t="s">
        <v>77</v>
      </c>
      <c r="O9" s="99" t="s">
        <v>91</v>
      </c>
      <c r="P9" t="s">
        <v>138</v>
      </c>
      <c r="Q9" s="59">
        <v>13</v>
      </c>
    </row>
    <row r="10" spans="1:17" x14ac:dyDescent="0.25">
      <c r="A10" s="33"/>
      <c r="B10" s="56"/>
      <c r="O10" s="99" t="s">
        <v>84</v>
      </c>
      <c r="P10" t="s">
        <v>134</v>
      </c>
      <c r="Q10" s="59">
        <v>27</v>
      </c>
    </row>
    <row r="11" spans="1:17" x14ac:dyDescent="0.25">
      <c r="A11" s="33"/>
      <c r="B11" s="56"/>
      <c r="O11" s="99" t="s">
        <v>142</v>
      </c>
      <c r="P11" t="s">
        <v>134</v>
      </c>
      <c r="Q11" s="59">
        <v>32</v>
      </c>
    </row>
    <row r="12" spans="1:17" x14ac:dyDescent="0.25">
      <c r="O12" s="100" t="s">
        <v>143</v>
      </c>
      <c r="P12" t="s">
        <v>138</v>
      </c>
      <c r="Q12" s="74">
        <v>25</v>
      </c>
    </row>
    <row r="13" spans="1:17" x14ac:dyDescent="0.25">
      <c r="A13" s="57"/>
      <c r="B13" s="57"/>
      <c r="O13" s="100" t="s">
        <v>144</v>
      </c>
      <c r="P13" t="s">
        <v>92</v>
      </c>
      <c r="Q13" s="74">
        <v>19</v>
      </c>
    </row>
    <row r="14" spans="1:17" x14ac:dyDescent="0.25">
      <c r="A14" s="57"/>
      <c r="B14" s="57"/>
      <c r="O14" s="100" t="s">
        <v>145</v>
      </c>
      <c r="P14" t="s">
        <v>146</v>
      </c>
      <c r="Q14" s="74">
        <v>26</v>
      </c>
    </row>
    <row r="15" spans="1:17" x14ac:dyDescent="0.25">
      <c r="A15"/>
      <c r="O15" s="99" t="s">
        <v>147</v>
      </c>
      <c r="P15" t="s">
        <v>81</v>
      </c>
      <c r="Q15" s="59">
        <v>57</v>
      </c>
    </row>
    <row r="16" spans="1:17" x14ac:dyDescent="0.25">
      <c r="A16" s="66"/>
      <c r="B16" s="66"/>
      <c r="O16" s="100" t="s">
        <v>82</v>
      </c>
      <c r="P16" t="s">
        <v>134</v>
      </c>
      <c r="Q16" s="59">
        <v>12</v>
      </c>
    </row>
    <row r="17" spans="1:17" x14ac:dyDescent="0.25">
      <c r="A17" s="68"/>
      <c r="B17" s="68"/>
      <c r="O17" s="101" t="s">
        <v>148</v>
      </c>
      <c r="P17" t="s">
        <v>149</v>
      </c>
      <c r="Q17" s="80">
        <v>12</v>
      </c>
    </row>
    <row r="18" spans="1:17" x14ac:dyDescent="0.25">
      <c r="A18" s="68"/>
      <c r="B18" s="68"/>
      <c r="O18" s="101" t="s">
        <v>143</v>
      </c>
      <c r="P18" t="s">
        <v>138</v>
      </c>
      <c r="Q18" s="80">
        <v>30</v>
      </c>
    </row>
    <row r="19" spans="1:17" x14ac:dyDescent="0.25">
      <c r="A19" s="68"/>
      <c r="B19" s="68"/>
      <c r="O19" s="102" t="s">
        <v>150</v>
      </c>
      <c r="P19" t="s">
        <v>81</v>
      </c>
      <c r="Q19" s="59">
        <v>12</v>
      </c>
    </row>
    <row r="20" spans="1:17" x14ac:dyDescent="0.25">
      <c r="A20" s="68"/>
      <c r="B20" s="68"/>
      <c r="O20" s="102" t="s">
        <v>151</v>
      </c>
      <c r="P20" t="s">
        <v>95</v>
      </c>
      <c r="Q20" s="59">
        <v>47</v>
      </c>
    </row>
    <row r="21" spans="1:17" ht="15.75" x14ac:dyDescent="0.25">
      <c r="A21" s="71"/>
      <c r="B21" s="59"/>
      <c r="O21" s="102" t="s">
        <v>152</v>
      </c>
      <c r="P21" t="s">
        <v>134</v>
      </c>
      <c r="Q21" s="59">
        <v>12</v>
      </c>
    </row>
    <row r="22" spans="1:17" ht="18.75" x14ac:dyDescent="0.3">
      <c r="A22" s="103"/>
      <c r="B22" s="72"/>
      <c r="O22" s="102" t="s">
        <v>153</v>
      </c>
      <c r="P22" t="s">
        <v>93</v>
      </c>
      <c r="Q22" s="59">
        <v>40</v>
      </c>
    </row>
    <row r="23" spans="1:17" x14ac:dyDescent="0.25">
      <c r="A23" s="73" t="s">
        <v>134</v>
      </c>
      <c r="B23" s="59">
        <v>27</v>
      </c>
      <c r="O23" s="102" t="s">
        <v>104</v>
      </c>
      <c r="P23" t="s">
        <v>138</v>
      </c>
      <c r="Q23" s="59">
        <v>28</v>
      </c>
    </row>
    <row r="24" spans="1:17" x14ac:dyDescent="0.25">
      <c r="A24" s="73" t="s">
        <v>134</v>
      </c>
      <c r="B24" s="59">
        <v>15</v>
      </c>
      <c r="O24" s="102" t="s">
        <v>86</v>
      </c>
      <c r="P24" t="s">
        <v>81</v>
      </c>
      <c r="Q24" s="59">
        <v>20</v>
      </c>
    </row>
    <row r="25" spans="1:17" x14ac:dyDescent="0.25">
      <c r="A25" s="104" t="s">
        <v>80</v>
      </c>
      <c r="B25" s="74">
        <v>15</v>
      </c>
      <c r="O25" s="102" t="s">
        <v>85</v>
      </c>
      <c r="P25" t="s">
        <v>154</v>
      </c>
      <c r="Q25" s="59">
        <v>2</v>
      </c>
    </row>
    <row r="26" spans="1:17" x14ac:dyDescent="0.25">
      <c r="A26" s="104" t="s">
        <v>81</v>
      </c>
      <c r="B26" s="74">
        <v>15</v>
      </c>
      <c r="O26" s="102" t="s">
        <v>155</v>
      </c>
      <c r="P26" t="s">
        <v>146</v>
      </c>
      <c r="Q26" s="59">
        <v>60</v>
      </c>
    </row>
    <row r="27" spans="1:17" x14ac:dyDescent="0.25">
      <c r="A27" s="104"/>
      <c r="B27" s="74"/>
      <c r="O27" s="101" t="s">
        <v>156</v>
      </c>
      <c r="P27" t="s">
        <v>146</v>
      </c>
      <c r="Q27" s="59">
        <v>30</v>
      </c>
    </row>
    <row r="28" spans="1:17" ht="18.75" x14ac:dyDescent="0.3">
      <c r="A28" s="75"/>
      <c r="B28" s="76"/>
      <c r="O28" s="101" t="s">
        <v>157</v>
      </c>
      <c r="P28" t="s">
        <v>146</v>
      </c>
      <c r="Q28" s="67">
        <v>17</v>
      </c>
    </row>
    <row r="29" spans="1:17" x14ac:dyDescent="0.25">
      <c r="A29" s="105"/>
      <c r="B29" s="74"/>
      <c r="O29" s="101" t="s">
        <v>158</v>
      </c>
      <c r="P29" t="s">
        <v>146</v>
      </c>
      <c r="Q29" s="67">
        <v>25</v>
      </c>
    </row>
    <row r="30" spans="1:17" x14ac:dyDescent="0.25">
      <c r="A30" s="105"/>
      <c r="B30" s="74"/>
      <c r="O30" s="101" t="s">
        <v>87</v>
      </c>
      <c r="P30" t="s">
        <v>146</v>
      </c>
      <c r="Q30" s="67">
        <v>21</v>
      </c>
    </row>
    <row r="31" spans="1:17" x14ac:dyDescent="0.25">
      <c r="A31" s="105" t="s">
        <v>134</v>
      </c>
      <c r="B31" s="74">
        <v>30</v>
      </c>
      <c r="O31" s="102" t="s">
        <v>159</v>
      </c>
      <c r="P31" t="s">
        <v>134</v>
      </c>
      <c r="Q31" s="67">
        <v>26</v>
      </c>
    </row>
    <row r="32" spans="1:17" x14ac:dyDescent="0.25">
      <c r="A32" s="105" t="s">
        <v>80</v>
      </c>
      <c r="B32" s="74">
        <v>31</v>
      </c>
      <c r="O32" s="102" t="s">
        <v>160</v>
      </c>
      <c r="P32" t="s">
        <v>81</v>
      </c>
      <c r="Q32" s="59">
        <v>14</v>
      </c>
    </row>
    <row r="33" spans="1:17" x14ac:dyDescent="0.25">
      <c r="A33" s="105" t="s">
        <v>134</v>
      </c>
      <c r="B33" s="74">
        <v>12</v>
      </c>
      <c r="O33" s="106" t="s">
        <v>161</v>
      </c>
      <c r="P33" t="s">
        <v>162</v>
      </c>
      <c r="Q33" s="59">
        <v>46</v>
      </c>
    </row>
    <row r="34" spans="1:17" x14ac:dyDescent="0.25">
      <c r="A34" s="77" t="s">
        <v>92</v>
      </c>
      <c r="B34" s="59">
        <v>28</v>
      </c>
      <c r="O34" s="106" t="s">
        <v>163</v>
      </c>
      <c r="P34" t="s">
        <v>134</v>
      </c>
      <c r="Q34" s="59">
        <v>45</v>
      </c>
    </row>
    <row r="35" spans="1:17" x14ac:dyDescent="0.25">
      <c r="A35" s="77" t="s">
        <v>134</v>
      </c>
      <c r="B35" s="59">
        <v>29</v>
      </c>
      <c r="O35" s="106" t="s">
        <v>88</v>
      </c>
      <c r="P35" t="s">
        <v>134</v>
      </c>
      <c r="Q35" s="59">
        <v>45</v>
      </c>
    </row>
    <row r="36" spans="1:17" x14ac:dyDescent="0.25">
      <c r="A36" s="77" t="s">
        <v>81</v>
      </c>
      <c r="B36" s="59">
        <v>12</v>
      </c>
      <c r="O36" s="106" t="s">
        <v>164</v>
      </c>
      <c r="P36" t="s">
        <v>95</v>
      </c>
      <c r="Q36" s="59">
        <v>50</v>
      </c>
    </row>
    <row r="37" spans="1:17" x14ac:dyDescent="0.25">
      <c r="A37" s="105" t="s">
        <v>134</v>
      </c>
      <c r="B37" s="74">
        <v>45</v>
      </c>
      <c r="O37" s="106" t="s">
        <v>90</v>
      </c>
      <c r="P37" t="s">
        <v>134</v>
      </c>
      <c r="Q37" s="59">
        <v>15</v>
      </c>
    </row>
    <row r="38" spans="1:17" x14ac:dyDescent="0.25">
      <c r="A38" s="77"/>
      <c r="B38" s="59"/>
      <c r="O38" s="107" t="s">
        <v>165</v>
      </c>
      <c r="P38" t="s">
        <v>80</v>
      </c>
      <c r="Q38" s="59">
        <v>22</v>
      </c>
    </row>
    <row r="39" spans="1:17" x14ac:dyDescent="0.25">
      <c r="A39" s="77"/>
      <c r="B39" s="59"/>
      <c r="O39" s="106" t="s">
        <v>166</v>
      </c>
      <c r="P39" t="s">
        <v>154</v>
      </c>
      <c r="Q39" s="67">
        <v>54</v>
      </c>
    </row>
    <row r="40" spans="1:17" ht="18.75" x14ac:dyDescent="0.3">
      <c r="A40" s="75"/>
      <c r="B40" s="78"/>
      <c r="O40" s="106" t="s">
        <v>167</v>
      </c>
      <c r="P40" t="s">
        <v>80</v>
      </c>
      <c r="Q40" s="67">
        <v>13</v>
      </c>
    </row>
    <row r="41" spans="1:17" x14ac:dyDescent="0.25">
      <c r="A41" s="79"/>
      <c r="B41" s="59"/>
      <c r="O41" s="106" t="s">
        <v>82</v>
      </c>
      <c r="P41" t="s">
        <v>134</v>
      </c>
      <c r="Q41" s="67">
        <v>12</v>
      </c>
    </row>
    <row r="42" spans="1:17" x14ac:dyDescent="0.25">
      <c r="A42" s="79" t="s">
        <v>95</v>
      </c>
      <c r="B42" s="59">
        <v>40</v>
      </c>
      <c r="O42" s="106" t="s">
        <v>168</v>
      </c>
      <c r="P42" t="s">
        <v>146</v>
      </c>
      <c r="Q42" s="67">
        <v>30</v>
      </c>
    </row>
    <row r="43" spans="1:17" x14ac:dyDescent="0.25">
      <c r="A43" s="79" t="s">
        <v>134</v>
      </c>
      <c r="B43" s="59">
        <v>12</v>
      </c>
      <c r="O43" s="107" t="s">
        <v>90</v>
      </c>
      <c r="P43" t="s">
        <v>169</v>
      </c>
      <c r="Q43" s="59">
        <v>12</v>
      </c>
    </row>
    <row r="44" spans="1:17" x14ac:dyDescent="0.25">
      <c r="A44" s="79" t="s">
        <v>134</v>
      </c>
      <c r="B44" s="59">
        <v>31</v>
      </c>
      <c r="O44" s="107" t="s">
        <v>90</v>
      </c>
      <c r="P44" t="s">
        <v>170</v>
      </c>
      <c r="Q44" s="59">
        <v>3</v>
      </c>
    </row>
    <row r="45" spans="1:17" x14ac:dyDescent="0.25">
      <c r="A45" s="79" t="s">
        <v>93</v>
      </c>
      <c r="B45" s="59">
        <v>50</v>
      </c>
      <c r="O45" s="108" t="s">
        <v>171</v>
      </c>
      <c r="P45" t="s">
        <v>146</v>
      </c>
      <c r="Q45" s="59">
        <v>18</v>
      </c>
    </row>
    <row r="46" spans="1:17" x14ac:dyDescent="0.25">
      <c r="A46" s="109" t="s">
        <v>93</v>
      </c>
      <c r="B46" s="74">
        <v>34</v>
      </c>
      <c r="O46" s="108" t="s">
        <v>172</v>
      </c>
      <c r="P46" t="s">
        <v>146</v>
      </c>
      <c r="Q46" s="59">
        <v>16</v>
      </c>
    </row>
    <row r="47" spans="1:17" x14ac:dyDescent="0.25">
      <c r="A47" s="109" t="s">
        <v>173</v>
      </c>
      <c r="B47" s="74">
        <v>60</v>
      </c>
      <c r="O47" s="108" t="s">
        <v>94</v>
      </c>
      <c r="P47" t="s">
        <v>162</v>
      </c>
      <c r="Q47" s="59">
        <v>59</v>
      </c>
    </row>
    <row r="48" spans="1:17" x14ac:dyDescent="0.25">
      <c r="A48" s="109" t="s">
        <v>93</v>
      </c>
      <c r="B48" s="74">
        <v>43</v>
      </c>
      <c r="O48" s="108" t="s">
        <v>96</v>
      </c>
      <c r="P48" t="s">
        <v>162</v>
      </c>
      <c r="Q48" s="59">
        <v>24</v>
      </c>
    </row>
    <row r="49" spans="1:17" x14ac:dyDescent="0.25">
      <c r="A49" s="109" t="s">
        <v>92</v>
      </c>
      <c r="B49" s="74">
        <v>16</v>
      </c>
      <c r="O49" s="108" t="s">
        <v>174</v>
      </c>
      <c r="P49" t="s">
        <v>146</v>
      </c>
      <c r="Q49" s="59">
        <v>21</v>
      </c>
    </row>
    <row r="50" spans="1:17" x14ac:dyDescent="0.25">
      <c r="A50" s="109" t="s">
        <v>93</v>
      </c>
      <c r="B50" s="74">
        <v>14</v>
      </c>
      <c r="O50" s="108" t="s">
        <v>175</v>
      </c>
      <c r="P50" t="s">
        <v>146</v>
      </c>
      <c r="Q50" s="59">
        <v>30</v>
      </c>
    </row>
    <row r="51" spans="1:17" x14ac:dyDescent="0.25">
      <c r="A51" s="109" t="s">
        <v>92</v>
      </c>
      <c r="B51" s="74">
        <v>31</v>
      </c>
      <c r="O51" s="108" t="s">
        <v>176</v>
      </c>
      <c r="P51" t="s">
        <v>138</v>
      </c>
      <c r="Q51" s="59">
        <v>15</v>
      </c>
    </row>
    <row r="52" spans="1:17" x14ac:dyDescent="0.25">
      <c r="A52" s="79" t="s">
        <v>95</v>
      </c>
      <c r="B52" s="59">
        <v>53</v>
      </c>
      <c r="O52" s="108" t="s">
        <v>98</v>
      </c>
      <c r="P52" t="s">
        <v>162</v>
      </c>
      <c r="Q52" s="59">
        <v>58</v>
      </c>
    </row>
    <row r="53" spans="1:17" x14ac:dyDescent="0.25">
      <c r="A53" s="110"/>
      <c r="B53" s="67"/>
      <c r="O53" s="108" t="s">
        <v>99</v>
      </c>
      <c r="P53" t="s">
        <v>154</v>
      </c>
      <c r="Q53" s="59">
        <v>54</v>
      </c>
    </row>
    <row r="54" spans="1:17" ht="18.75" x14ac:dyDescent="0.3">
      <c r="A54" s="103"/>
      <c r="B54" s="57"/>
      <c r="O54" s="111" t="s">
        <v>102</v>
      </c>
      <c r="P54" t="s">
        <v>154</v>
      </c>
      <c r="Q54" s="59">
        <v>30</v>
      </c>
    </row>
    <row r="55" spans="1:17" x14ac:dyDescent="0.25">
      <c r="A55" s="112" t="s">
        <v>81</v>
      </c>
      <c r="B55" s="80">
        <v>28</v>
      </c>
      <c r="O55" s="113" t="s">
        <v>177</v>
      </c>
      <c r="P55" t="s">
        <v>146</v>
      </c>
      <c r="Q55" s="59">
        <v>24</v>
      </c>
    </row>
    <row r="56" spans="1:17" x14ac:dyDescent="0.25">
      <c r="A56" s="112" t="s">
        <v>93</v>
      </c>
      <c r="B56" s="80">
        <v>15</v>
      </c>
      <c r="O56" s="113" t="s">
        <v>89</v>
      </c>
      <c r="P56" t="s">
        <v>80</v>
      </c>
      <c r="Q56" s="59">
        <v>30</v>
      </c>
    </row>
    <row r="57" spans="1:17" x14ac:dyDescent="0.25">
      <c r="A57" s="112" t="s">
        <v>93</v>
      </c>
      <c r="B57" s="80">
        <v>44</v>
      </c>
      <c r="O57" s="113" t="s">
        <v>100</v>
      </c>
      <c r="P57" t="s">
        <v>138</v>
      </c>
      <c r="Q57" s="59">
        <v>26</v>
      </c>
    </row>
    <row r="58" spans="1:17" x14ac:dyDescent="0.25">
      <c r="A58" s="112" t="s">
        <v>134</v>
      </c>
      <c r="B58" s="59">
        <v>12</v>
      </c>
      <c r="O58" s="113" t="s">
        <v>178</v>
      </c>
      <c r="P58" t="s">
        <v>81</v>
      </c>
      <c r="Q58" s="59">
        <v>12</v>
      </c>
    </row>
    <row r="59" spans="1:17" x14ac:dyDescent="0.25">
      <c r="A59" s="112" t="s">
        <v>93</v>
      </c>
      <c r="B59" s="80">
        <v>59</v>
      </c>
      <c r="O59" s="113" t="s">
        <v>103</v>
      </c>
      <c r="P59" t="s">
        <v>138</v>
      </c>
      <c r="Q59" s="59">
        <v>55</v>
      </c>
    </row>
    <row r="60" spans="1:17" x14ac:dyDescent="0.25">
      <c r="A60" s="112" t="s">
        <v>81</v>
      </c>
      <c r="B60" s="80">
        <v>12</v>
      </c>
      <c r="O60" s="111" t="s">
        <v>101</v>
      </c>
      <c r="P60" t="s">
        <v>179</v>
      </c>
      <c r="Q60" s="59">
        <v>103</v>
      </c>
    </row>
    <row r="61" spans="1:17" x14ac:dyDescent="0.25">
      <c r="A61" s="112" t="s">
        <v>80</v>
      </c>
      <c r="B61" s="80">
        <v>24</v>
      </c>
      <c r="O61" s="111" t="s">
        <v>105</v>
      </c>
      <c r="P61" t="s">
        <v>134</v>
      </c>
      <c r="Q61" s="59">
        <v>55</v>
      </c>
    </row>
    <row r="62" spans="1:17" x14ac:dyDescent="0.25">
      <c r="A62" s="112" t="s">
        <v>80</v>
      </c>
      <c r="B62" s="80">
        <v>17</v>
      </c>
      <c r="O62" s="111" t="s">
        <v>106</v>
      </c>
      <c r="P62" t="s">
        <v>113</v>
      </c>
      <c r="Q62" s="59">
        <v>60</v>
      </c>
    </row>
    <row r="63" spans="1:17" x14ac:dyDescent="0.25">
      <c r="A63" s="112" t="s">
        <v>93</v>
      </c>
      <c r="B63" s="67">
        <v>20</v>
      </c>
      <c r="O63" s="111" t="s">
        <v>108</v>
      </c>
      <c r="P63" t="s">
        <v>180</v>
      </c>
      <c r="Q63" s="59">
        <v>60</v>
      </c>
    </row>
    <row r="64" spans="1:17" x14ac:dyDescent="0.25">
      <c r="A64" s="81" t="s">
        <v>80</v>
      </c>
      <c r="B64" s="59">
        <v>18</v>
      </c>
      <c r="O64" s="114" t="s">
        <v>181</v>
      </c>
      <c r="P64" t="s">
        <v>180</v>
      </c>
      <c r="Q64" s="59">
        <v>45</v>
      </c>
    </row>
    <row r="65" spans="1:17" x14ac:dyDescent="0.25">
      <c r="A65" s="81" t="s">
        <v>95</v>
      </c>
      <c r="B65" s="59"/>
      <c r="O65" s="114" t="s">
        <v>182</v>
      </c>
      <c r="P65" t="s">
        <v>180</v>
      </c>
      <c r="Q65" s="59">
        <v>60</v>
      </c>
    </row>
    <row r="66" spans="1:17" x14ac:dyDescent="0.25">
      <c r="A66" s="81" t="s">
        <v>93</v>
      </c>
      <c r="B66" s="59">
        <v>15</v>
      </c>
      <c r="O66" s="114" t="s">
        <v>152</v>
      </c>
      <c r="P66" t="s">
        <v>134</v>
      </c>
      <c r="Q66" s="59">
        <v>15</v>
      </c>
    </row>
    <row r="67" spans="1:17" x14ac:dyDescent="0.25">
      <c r="A67" s="112" t="s">
        <v>183</v>
      </c>
      <c r="B67" s="67">
        <v>38</v>
      </c>
      <c r="O67" s="114" t="s">
        <v>184</v>
      </c>
      <c r="P67" t="s">
        <v>81</v>
      </c>
      <c r="Q67" s="59">
        <v>15</v>
      </c>
    </row>
    <row r="68" spans="1:17" x14ac:dyDescent="0.25">
      <c r="A68" s="81" t="s">
        <v>93</v>
      </c>
      <c r="B68" s="59"/>
      <c r="O68" s="114" t="s">
        <v>109</v>
      </c>
      <c r="P68" t="s">
        <v>146</v>
      </c>
      <c r="Q68" s="59">
        <v>15</v>
      </c>
    </row>
    <row r="69" spans="1:17" x14ac:dyDescent="0.25">
      <c r="A69" s="115"/>
      <c r="B69" s="67"/>
      <c r="O69" s="114" t="s">
        <v>112</v>
      </c>
      <c r="P69" t="s">
        <v>146</v>
      </c>
      <c r="Q69" s="59">
        <v>12</v>
      </c>
    </row>
    <row r="70" spans="1:17" ht="18.75" x14ac:dyDescent="0.3">
      <c r="A70" s="103"/>
      <c r="B70" s="57"/>
      <c r="O70" s="114" t="s">
        <v>110</v>
      </c>
      <c r="P70" t="s">
        <v>81</v>
      </c>
      <c r="Q70" s="59">
        <v>20</v>
      </c>
    </row>
    <row r="71" spans="1:17" x14ac:dyDescent="0.25">
      <c r="A71" s="116" t="s">
        <v>95</v>
      </c>
      <c r="B71" s="59">
        <v>60</v>
      </c>
      <c r="O71" s="114" t="s">
        <v>185</v>
      </c>
      <c r="P71" t="s">
        <v>80</v>
      </c>
      <c r="Q71" s="59">
        <v>15</v>
      </c>
    </row>
    <row r="72" spans="1:17" x14ac:dyDescent="0.25">
      <c r="A72" s="116" t="s">
        <v>134</v>
      </c>
      <c r="B72" s="59">
        <v>12</v>
      </c>
      <c r="O72" s="114" t="s">
        <v>111</v>
      </c>
      <c r="P72" t="s">
        <v>146</v>
      </c>
      <c r="Q72" s="59">
        <v>24</v>
      </c>
    </row>
    <row r="73" spans="1:17" x14ac:dyDescent="0.25">
      <c r="A73" s="116" t="s">
        <v>80</v>
      </c>
      <c r="B73" s="59">
        <v>12</v>
      </c>
      <c r="O73" s="114" t="s">
        <v>186</v>
      </c>
      <c r="P73" t="s">
        <v>81</v>
      </c>
      <c r="Q73" s="59">
        <v>14</v>
      </c>
    </row>
    <row r="74" spans="1:17" x14ac:dyDescent="0.25">
      <c r="A74" s="116" t="s">
        <v>134</v>
      </c>
      <c r="B74" s="59">
        <v>44</v>
      </c>
      <c r="O74" s="114" t="s">
        <v>187</v>
      </c>
      <c r="P74" t="s">
        <v>81</v>
      </c>
      <c r="Q74" s="59">
        <v>15</v>
      </c>
    </row>
    <row r="75" spans="1:17" x14ac:dyDescent="0.25">
      <c r="A75" s="116" t="s">
        <v>134</v>
      </c>
      <c r="B75" s="59">
        <v>53</v>
      </c>
      <c r="O75" s="114" t="s">
        <v>188</v>
      </c>
      <c r="P75" t="s">
        <v>81</v>
      </c>
      <c r="Q75" s="59">
        <v>12</v>
      </c>
    </row>
    <row r="76" spans="1:17" x14ac:dyDescent="0.25">
      <c r="A76" s="116" t="s">
        <v>169</v>
      </c>
      <c r="B76" s="59">
        <v>15</v>
      </c>
      <c r="O76" s="114" t="s">
        <v>189</v>
      </c>
      <c r="P76" t="s">
        <v>134</v>
      </c>
      <c r="Q76" s="59">
        <v>18</v>
      </c>
    </row>
    <row r="77" spans="1:17" x14ac:dyDescent="0.25">
      <c r="A77" s="82" t="s">
        <v>81</v>
      </c>
      <c r="B77" s="59">
        <v>18</v>
      </c>
      <c r="O77" s="114" t="s">
        <v>114</v>
      </c>
      <c r="P77" t="s">
        <v>80</v>
      </c>
      <c r="Q77" s="59">
        <v>13</v>
      </c>
    </row>
    <row r="78" spans="1:17" x14ac:dyDescent="0.25">
      <c r="A78" s="116" t="s">
        <v>93</v>
      </c>
      <c r="B78" s="67">
        <v>60</v>
      </c>
      <c r="O78" s="114" t="s">
        <v>190</v>
      </c>
      <c r="P78" t="s">
        <v>191</v>
      </c>
      <c r="Q78" s="67">
        <v>12</v>
      </c>
    </row>
    <row r="79" spans="1:17" x14ac:dyDescent="0.25">
      <c r="A79" s="82" t="s">
        <v>192</v>
      </c>
      <c r="B79" s="59">
        <v>99</v>
      </c>
      <c r="O79" s="114" t="s">
        <v>193</v>
      </c>
      <c r="P79" t="s">
        <v>134</v>
      </c>
      <c r="Q79" s="67">
        <v>12</v>
      </c>
    </row>
    <row r="80" spans="1:17" x14ac:dyDescent="0.25">
      <c r="A80" s="116" t="s">
        <v>93</v>
      </c>
      <c r="B80" s="67">
        <v>15</v>
      </c>
      <c r="O80" s="117" t="s">
        <v>82</v>
      </c>
      <c r="P80" t="s">
        <v>134</v>
      </c>
      <c r="Q80" s="67">
        <v>12</v>
      </c>
    </row>
    <row r="81" spans="1:17" x14ac:dyDescent="0.25">
      <c r="A81" s="82" t="s">
        <v>81</v>
      </c>
      <c r="B81" s="59">
        <v>16</v>
      </c>
      <c r="O81" s="118" t="s">
        <v>194</v>
      </c>
      <c r="P81" t="s">
        <v>146</v>
      </c>
      <c r="Q81" s="80">
        <v>15</v>
      </c>
    </row>
    <row r="82" spans="1:17" x14ac:dyDescent="0.25">
      <c r="A82" s="82"/>
      <c r="B82" s="59"/>
      <c r="O82" s="118" t="s">
        <v>104</v>
      </c>
      <c r="P82" t="s">
        <v>92</v>
      </c>
      <c r="Q82" s="80">
        <v>25</v>
      </c>
    </row>
    <row r="83" spans="1:17" ht="18.75" x14ac:dyDescent="0.3">
      <c r="A83" s="83"/>
      <c r="B83" s="72"/>
      <c r="O83" s="118" t="s">
        <v>195</v>
      </c>
      <c r="P83" t="s">
        <v>146</v>
      </c>
      <c r="Q83" s="80">
        <v>14</v>
      </c>
    </row>
    <row r="84" spans="1:17" x14ac:dyDescent="0.25">
      <c r="A84" s="84" t="s">
        <v>92</v>
      </c>
      <c r="B84" s="59">
        <v>14</v>
      </c>
      <c r="O84" s="118" t="s">
        <v>196</v>
      </c>
      <c r="P84" t="s">
        <v>146</v>
      </c>
      <c r="Q84" s="67">
        <v>21</v>
      </c>
    </row>
    <row r="85" spans="1:17" x14ac:dyDescent="0.25">
      <c r="A85" s="84" t="s">
        <v>93</v>
      </c>
      <c r="B85" s="59">
        <v>21</v>
      </c>
      <c r="O85" s="118" t="s">
        <v>115</v>
      </c>
      <c r="P85" t="s">
        <v>162</v>
      </c>
      <c r="Q85" s="67">
        <v>30</v>
      </c>
    </row>
    <row r="86" spans="1:17" x14ac:dyDescent="0.25">
      <c r="A86" s="84" t="s">
        <v>95</v>
      </c>
      <c r="B86" s="59">
        <v>58</v>
      </c>
      <c r="O86" s="118" t="s">
        <v>160</v>
      </c>
      <c r="P86" t="s">
        <v>81</v>
      </c>
      <c r="Q86" s="67">
        <v>18</v>
      </c>
    </row>
    <row r="87" spans="1:17" x14ac:dyDescent="0.25">
      <c r="A87" s="84" t="s">
        <v>95</v>
      </c>
      <c r="B87" s="59">
        <v>27</v>
      </c>
      <c r="O87" s="118" t="s">
        <v>197</v>
      </c>
      <c r="P87" t="s">
        <v>146</v>
      </c>
      <c r="Q87" s="67">
        <v>13</v>
      </c>
    </row>
    <row r="88" spans="1:17" x14ac:dyDescent="0.25">
      <c r="A88" s="84" t="s">
        <v>97</v>
      </c>
      <c r="B88" s="59">
        <v>44</v>
      </c>
      <c r="O88" s="118" t="s">
        <v>116</v>
      </c>
      <c r="P88" t="s">
        <v>134</v>
      </c>
      <c r="Q88" s="67">
        <v>54</v>
      </c>
    </row>
    <row r="89" spans="1:17" x14ac:dyDescent="0.25">
      <c r="A89" s="84" t="s">
        <v>95</v>
      </c>
      <c r="B89" s="59">
        <v>63</v>
      </c>
      <c r="O89" s="118" t="s">
        <v>198</v>
      </c>
      <c r="P89" t="s">
        <v>146</v>
      </c>
      <c r="Q89" s="67">
        <v>50</v>
      </c>
    </row>
    <row r="90" spans="1:17" x14ac:dyDescent="0.25">
      <c r="A90" s="84" t="s">
        <v>95</v>
      </c>
      <c r="B90" s="59">
        <v>48</v>
      </c>
      <c r="O90" s="118" t="s">
        <v>117</v>
      </c>
      <c r="P90" t="s">
        <v>81</v>
      </c>
      <c r="Q90" s="67">
        <v>23</v>
      </c>
    </row>
    <row r="91" spans="1:17" x14ac:dyDescent="0.25">
      <c r="A91" s="84" t="s">
        <v>95</v>
      </c>
      <c r="B91" s="59">
        <v>12</v>
      </c>
      <c r="O91" s="118" t="s">
        <v>118</v>
      </c>
      <c r="P91" t="s">
        <v>134</v>
      </c>
      <c r="Q91" s="67">
        <v>3</v>
      </c>
    </row>
    <row r="92" spans="1:17" ht="18.75" x14ac:dyDescent="0.3">
      <c r="A92" s="83"/>
      <c r="B92" s="72"/>
      <c r="O92" s="119" t="s">
        <v>119</v>
      </c>
      <c r="P92" t="s">
        <v>81</v>
      </c>
      <c r="Q92" s="67">
        <v>48</v>
      </c>
    </row>
    <row r="93" spans="1:17" x14ac:dyDescent="0.25">
      <c r="A93" s="85" t="s">
        <v>95</v>
      </c>
      <c r="B93" s="59">
        <v>29</v>
      </c>
      <c r="O93" s="120" t="s">
        <v>199</v>
      </c>
      <c r="P93" t="s">
        <v>81</v>
      </c>
      <c r="Q93" s="67">
        <v>12</v>
      </c>
    </row>
    <row r="94" spans="1:17" x14ac:dyDescent="0.25">
      <c r="A94" s="121" t="s">
        <v>93</v>
      </c>
      <c r="B94" s="59">
        <v>20</v>
      </c>
      <c r="O94" s="119" t="s">
        <v>120</v>
      </c>
      <c r="P94" t="s">
        <v>81</v>
      </c>
      <c r="Q94" s="67">
        <v>31</v>
      </c>
    </row>
    <row r="95" spans="1:17" x14ac:dyDescent="0.25">
      <c r="A95" s="121" t="s">
        <v>81</v>
      </c>
      <c r="B95" s="59">
        <v>37</v>
      </c>
      <c r="O95" s="119" t="s">
        <v>121</v>
      </c>
      <c r="P95" t="s">
        <v>81</v>
      </c>
      <c r="Q95" s="67">
        <v>30</v>
      </c>
    </row>
    <row r="96" spans="1:17" x14ac:dyDescent="0.25">
      <c r="A96" s="121" t="s">
        <v>93</v>
      </c>
      <c r="B96" s="59">
        <v>21</v>
      </c>
      <c r="O96" s="119" t="s">
        <v>122</v>
      </c>
      <c r="P96" t="s">
        <v>95</v>
      </c>
      <c r="Q96" s="67">
        <v>32</v>
      </c>
    </row>
    <row r="97" spans="1:17" x14ac:dyDescent="0.25">
      <c r="A97" s="121" t="s">
        <v>80</v>
      </c>
      <c r="B97" s="59">
        <v>20</v>
      </c>
      <c r="O97" s="119" t="s">
        <v>189</v>
      </c>
      <c r="P97" t="s">
        <v>134</v>
      </c>
      <c r="Q97" s="67">
        <v>6</v>
      </c>
    </row>
    <row r="98" spans="1:17" x14ac:dyDescent="0.25">
      <c r="A98" s="121" t="s">
        <v>92</v>
      </c>
      <c r="B98" s="59">
        <v>28</v>
      </c>
      <c r="O98" s="119" t="s">
        <v>123</v>
      </c>
      <c r="P98" t="s">
        <v>134</v>
      </c>
      <c r="Q98" s="67">
        <v>18</v>
      </c>
    </row>
    <row r="99" spans="1:17" x14ac:dyDescent="0.25">
      <c r="A99" s="121" t="s">
        <v>93</v>
      </c>
      <c r="B99" s="59">
        <v>24</v>
      </c>
      <c r="O99" s="119" t="s">
        <v>124</v>
      </c>
      <c r="P99" t="s">
        <v>146</v>
      </c>
      <c r="Q99" s="67">
        <v>59</v>
      </c>
    </row>
    <row r="100" spans="1:17" x14ac:dyDescent="0.25">
      <c r="A100" s="121" t="s">
        <v>95</v>
      </c>
      <c r="B100" s="59">
        <v>30</v>
      </c>
      <c r="O100" s="119" t="s">
        <v>200</v>
      </c>
      <c r="P100" t="s">
        <v>146</v>
      </c>
      <c r="Q100" s="67">
        <v>12</v>
      </c>
    </row>
    <row r="101" spans="1:17" x14ac:dyDescent="0.25">
      <c r="A101" s="121" t="s">
        <v>92</v>
      </c>
      <c r="B101" s="59">
        <v>50</v>
      </c>
      <c r="O101" s="119" t="s">
        <v>125</v>
      </c>
      <c r="P101" t="s">
        <v>138</v>
      </c>
      <c r="Q101" s="67">
        <v>31</v>
      </c>
    </row>
    <row r="102" spans="1:17" x14ac:dyDescent="0.25">
      <c r="A102" s="85" t="s">
        <v>92</v>
      </c>
      <c r="B102" s="67">
        <v>30</v>
      </c>
      <c r="O102" s="119" t="s">
        <v>126</v>
      </c>
      <c r="P102" t="s">
        <v>127</v>
      </c>
      <c r="Q102" s="67">
        <v>36</v>
      </c>
    </row>
    <row r="103" spans="1:17" x14ac:dyDescent="0.25">
      <c r="A103" s="85" t="s">
        <v>134</v>
      </c>
      <c r="B103" s="59">
        <v>60</v>
      </c>
      <c r="O103" s="122" t="s">
        <v>201</v>
      </c>
      <c r="P103" t="s">
        <v>146</v>
      </c>
      <c r="Q103" s="67">
        <v>36</v>
      </c>
    </row>
    <row r="104" spans="1:17" x14ac:dyDescent="0.25">
      <c r="A104" s="85" t="s">
        <v>93</v>
      </c>
      <c r="B104" s="59">
        <v>60</v>
      </c>
      <c r="O104" s="122" t="s">
        <v>128</v>
      </c>
      <c r="P104" t="s">
        <v>146</v>
      </c>
      <c r="Q104" s="67">
        <v>60</v>
      </c>
    </row>
    <row r="105" spans="1:17" x14ac:dyDescent="0.25">
      <c r="A105" s="85" t="s">
        <v>95</v>
      </c>
      <c r="B105" s="59">
        <v>60</v>
      </c>
      <c r="O105" s="122" t="s">
        <v>129</v>
      </c>
      <c r="P105" t="s">
        <v>202</v>
      </c>
      <c r="Q105" s="67">
        <v>43</v>
      </c>
    </row>
    <row r="106" spans="1:17" x14ac:dyDescent="0.25">
      <c r="A106" s="85" t="s">
        <v>180</v>
      </c>
      <c r="B106" s="59">
        <v>60</v>
      </c>
      <c r="O106" s="122" t="s">
        <v>203</v>
      </c>
      <c r="P106" t="s">
        <v>162</v>
      </c>
      <c r="Q106" s="67">
        <v>19</v>
      </c>
    </row>
    <row r="107" spans="1:17" x14ac:dyDescent="0.25">
      <c r="A107" s="85"/>
      <c r="B107" s="59"/>
      <c r="O107" s="122" t="s">
        <v>130</v>
      </c>
      <c r="P107" t="s">
        <v>146</v>
      </c>
      <c r="Q107" s="67">
        <v>25</v>
      </c>
    </row>
    <row r="108" spans="1:17" x14ac:dyDescent="0.25">
      <c r="A108" s="85"/>
      <c r="B108" s="59"/>
      <c r="O108" s="122" t="s">
        <v>204</v>
      </c>
      <c r="P108" t="s">
        <v>95</v>
      </c>
      <c r="Q108" s="67">
        <v>24</v>
      </c>
    </row>
    <row r="109" spans="1:17" ht="18.75" x14ac:dyDescent="0.3">
      <c r="A109" s="83"/>
      <c r="B109" s="86"/>
      <c r="O109" s="122" t="s">
        <v>205</v>
      </c>
      <c r="P109" t="s">
        <v>146</v>
      </c>
      <c r="Q109" s="67">
        <v>23</v>
      </c>
    </row>
    <row r="110" spans="1:17" x14ac:dyDescent="0.25">
      <c r="A110" s="87" t="s">
        <v>93</v>
      </c>
      <c r="B110" s="59">
        <v>18</v>
      </c>
      <c r="O110" s="122" t="s">
        <v>206</v>
      </c>
      <c r="P110" t="s">
        <v>141</v>
      </c>
      <c r="Q110" s="67">
        <v>15</v>
      </c>
    </row>
    <row r="111" spans="1:17" x14ac:dyDescent="0.25">
      <c r="A111" s="87" t="s">
        <v>81</v>
      </c>
      <c r="B111" s="59">
        <v>20</v>
      </c>
      <c r="O111" s="122" t="s">
        <v>207</v>
      </c>
      <c r="P111" t="s">
        <v>138</v>
      </c>
      <c r="Q111" s="67">
        <v>46</v>
      </c>
    </row>
    <row r="112" spans="1:17" x14ac:dyDescent="0.25">
      <c r="A112" s="87" t="s">
        <v>93</v>
      </c>
      <c r="B112" s="59">
        <v>15</v>
      </c>
      <c r="O112" s="97" t="s">
        <v>208</v>
      </c>
      <c r="P112" t="s">
        <v>95</v>
      </c>
      <c r="Q112" s="70">
        <v>25</v>
      </c>
    </row>
    <row r="113" spans="1:17" x14ac:dyDescent="0.25">
      <c r="A113" s="87" t="s">
        <v>93</v>
      </c>
      <c r="B113" s="59">
        <v>12</v>
      </c>
      <c r="O113" s="97" t="s">
        <v>131</v>
      </c>
      <c r="P113" t="s">
        <v>146</v>
      </c>
      <c r="Q113" s="70">
        <v>20</v>
      </c>
    </row>
    <row r="114" spans="1:17" x14ac:dyDescent="0.25">
      <c r="A114" s="87" t="s">
        <v>81</v>
      </c>
      <c r="B114" s="59">
        <v>14</v>
      </c>
      <c r="O114" s="97" t="s">
        <v>209</v>
      </c>
      <c r="P114" t="s">
        <v>81</v>
      </c>
      <c r="Q114" s="70">
        <v>30</v>
      </c>
    </row>
    <row r="115" spans="1:17" x14ac:dyDescent="0.25">
      <c r="A115" s="87" t="s">
        <v>113</v>
      </c>
      <c r="B115" s="59">
        <v>12</v>
      </c>
      <c r="Q115" s="70"/>
    </row>
    <row r="116" spans="1:17" x14ac:dyDescent="0.25">
      <c r="A116" s="87" t="s">
        <v>80</v>
      </c>
      <c r="B116" s="59">
        <v>10</v>
      </c>
      <c r="Q116" s="70"/>
    </row>
    <row r="117" spans="1:17" x14ac:dyDescent="0.25">
      <c r="A117" s="87"/>
      <c r="B117" s="59"/>
      <c r="Q117" s="70"/>
    </row>
    <row r="118" spans="1:17" x14ac:dyDescent="0.25">
      <c r="A118" s="123"/>
      <c r="B118" s="67"/>
      <c r="Q118" s="70"/>
    </row>
    <row r="119" spans="1:17" x14ac:dyDescent="0.25">
      <c r="A119" s="123"/>
      <c r="B119" s="67"/>
      <c r="Q119" s="70"/>
    </row>
    <row r="120" spans="1:17" x14ac:dyDescent="0.25">
      <c r="A120" s="123"/>
      <c r="B120" s="67"/>
      <c r="Q120" s="70"/>
    </row>
    <row r="121" spans="1:17" x14ac:dyDescent="0.25">
      <c r="A121" s="87"/>
      <c r="B121" s="59"/>
    </row>
    <row r="122" spans="1:17" x14ac:dyDescent="0.25">
      <c r="A122" s="123"/>
      <c r="B122" s="67"/>
    </row>
    <row r="123" spans="1:17" x14ac:dyDescent="0.25">
      <c r="A123" s="123"/>
      <c r="B123" s="67"/>
    </row>
    <row r="124" spans="1:17" x14ac:dyDescent="0.25">
      <c r="A124" s="123"/>
      <c r="B124" s="67"/>
    </row>
    <row r="125" spans="1:17" x14ac:dyDescent="0.25">
      <c r="A125" s="123"/>
      <c r="B125" s="67"/>
    </row>
    <row r="126" spans="1:17" x14ac:dyDescent="0.25">
      <c r="A126" s="123"/>
      <c r="B126" s="67"/>
    </row>
    <row r="127" spans="1:17" x14ac:dyDescent="0.25">
      <c r="A127" s="123"/>
      <c r="B127" s="67"/>
    </row>
    <row r="128" spans="1:17" x14ac:dyDescent="0.25">
      <c r="A128" s="123"/>
      <c r="B128" s="67"/>
    </row>
    <row r="129" spans="1:2" x14ac:dyDescent="0.25">
      <c r="A129" s="123"/>
      <c r="B129" s="67"/>
    </row>
    <row r="130" spans="1:2" ht="18.75" x14ac:dyDescent="0.3">
      <c r="A130" s="103"/>
      <c r="B130" s="57"/>
    </row>
    <row r="131" spans="1:2" ht="18.75" x14ac:dyDescent="0.3">
      <c r="A131" s="103"/>
      <c r="B131" s="57"/>
    </row>
    <row r="132" spans="1:2" x14ac:dyDescent="0.25">
      <c r="A132" s="124" t="s">
        <v>93</v>
      </c>
      <c r="B132" s="67">
        <v>12</v>
      </c>
    </row>
    <row r="133" spans="1:2" x14ac:dyDescent="0.25">
      <c r="A133" s="124" t="s">
        <v>93</v>
      </c>
      <c r="B133" s="67">
        <v>16</v>
      </c>
    </row>
    <row r="134" spans="1:2" x14ac:dyDescent="0.25">
      <c r="A134" s="124" t="s">
        <v>93</v>
      </c>
      <c r="B134" s="67">
        <v>28</v>
      </c>
    </row>
    <row r="135" spans="1:2" x14ac:dyDescent="0.25">
      <c r="A135" s="124" t="s">
        <v>95</v>
      </c>
      <c r="B135" s="67">
        <v>30</v>
      </c>
    </row>
    <row r="136" spans="1:2" x14ac:dyDescent="0.25">
      <c r="A136" s="124" t="s">
        <v>93</v>
      </c>
      <c r="B136" s="67">
        <v>50</v>
      </c>
    </row>
    <row r="137" spans="1:2" x14ac:dyDescent="0.25">
      <c r="A137" s="124" t="s">
        <v>134</v>
      </c>
      <c r="B137" s="67">
        <v>51</v>
      </c>
    </row>
    <row r="138" spans="1:2" x14ac:dyDescent="0.25">
      <c r="A138" s="124" t="s">
        <v>81</v>
      </c>
      <c r="B138" s="67">
        <v>30</v>
      </c>
    </row>
    <row r="139" spans="1:2" x14ac:dyDescent="0.25">
      <c r="A139" s="124" t="s">
        <v>134</v>
      </c>
      <c r="B139" s="67">
        <v>40</v>
      </c>
    </row>
    <row r="140" spans="1:2" x14ac:dyDescent="0.25">
      <c r="A140" s="124" t="s">
        <v>134</v>
      </c>
      <c r="B140" s="67">
        <v>25</v>
      </c>
    </row>
    <row r="141" spans="1:2" ht="18.75" x14ac:dyDescent="0.3">
      <c r="A141" s="103"/>
    </row>
    <row r="142" spans="1:2" x14ac:dyDescent="0.25">
      <c r="A142" s="125" t="s">
        <v>81</v>
      </c>
      <c r="B142" s="67">
        <v>48</v>
      </c>
    </row>
    <row r="143" spans="1:2" x14ac:dyDescent="0.25">
      <c r="A143" s="125" t="s">
        <v>81</v>
      </c>
      <c r="B143" s="67">
        <v>20</v>
      </c>
    </row>
    <row r="144" spans="1:2" x14ac:dyDescent="0.25">
      <c r="A144" s="125" t="s">
        <v>81</v>
      </c>
      <c r="B144" s="67">
        <v>30</v>
      </c>
    </row>
    <row r="145" spans="1:2" x14ac:dyDescent="0.25">
      <c r="A145" s="125" t="s">
        <v>95</v>
      </c>
      <c r="B145" s="67">
        <v>30</v>
      </c>
    </row>
    <row r="146" spans="1:2" x14ac:dyDescent="0.25">
      <c r="A146" s="125" t="s">
        <v>134</v>
      </c>
      <c r="B146" s="67">
        <v>20</v>
      </c>
    </row>
    <row r="147" spans="1:2" x14ac:dyDescent="0.25">
      <c r="A147" s="125" t="s">
        <v>93</v>
      </c>
      <c r="B147" s="67">
        <v>40</v>
      </c>
    </row>
    <row r="148" spans="1:2" x14ac:dyDescent="0.25">
      <c r="A148" s="125" t="s">
        <v>93</v>
      </c>
      <c r="B148" s="67">
        <v>26</v>
      </c>
    </row>
    <row r="149" spans="1:2" x14ac:dyDescent="0.25">
      <c r="A149" s="88" t="s">
        <v>92</v>
      </c>
      <c r="B149" s="59">
        <v>27</v>
      </c>
    </row>
    <row r="150" spans="1:2" x14ac:dyDescent="0.25">
      <c r="A150" s="125" t="s">
        <v>92</v>
      </c>
      <c r="B150" s="67">
        <v>22</v>
      </c>
    </row>
    <row r="151" spans="1:2" x14ac:dyDescent="0.25">
      <c r="A151" s="125" t="s">
        <v>127</v>
      </c>
      <c r="B151" s="67">
        <v>60</v>
      </c>
    </row>
    <row r="152" spans="1:2" x14ac:dyDescent="0.25">
      <c r="A152" s="125"/>
      <c r="B152" s="67"/>
    </row>
    <row r="153" spans="1:2" ht="18.75" x14ac:dyDescent="0.3">
      <c r="A153" s="126"/>
    </row>
    <row r="154" spans="1:2" x14ac:dyDescent="0.25">
      <c r="A154" s="89" t="s">
        <v>93</v>
      </c>
      <c r="B154" s="67">
        <v>35</v>
      </c>
    </row>
    <row r="155" spans="1:2" x14ac:dyDescent="0.25">
      <c r="A155" s="89" t="s">
        <v>81</v>
      </c>
      <c r="B155" s="59">
        <v>24</v>
      </c>
    </row>
    <row r="156" spans="1:2" x14ac:dyDescent="0.25">
      <c r="A156" s="89" t="s">
        <v>95</v>
      </c>
      <c r="B156" s="67">
        <v>25</v>
      </c>
    </row>
    <row r="157" spans="1:2" x14ac:dyDescent="0.25">
      <c r="A157" s="89" t="s">
        <v>93</v>
      </c>
      <c r="B157" s="67">
        <v>25</v>
      </c>
    </row>
    <row r="158" spans="1:2" x14ac:dyDescent="0.25">
      <c r="A158" s="89" t="s">
        <v>95</v>
      </c>
      <c r="B158" s="67">
        <v>24</v>
      </c>
    </row>
    <row r="159" spans="1:2" x14ac:dyDescent="0.25">
      <c r="A159" s="89" t="s">
        <v>93</v>
      </c>
      <c r="B159" s="67">
        <v>30</v>
      </c>
    </row>
    <row r="160" spans="1:2" x14ac:dyDescent="0.25">
      <c r="A160" s="89" t="s">
        <v>92</v>
      </c>
      <c r="B160" s="67">
        <v>35</v>
      </c>
    </row>
    <row r="161" spans="1:2" x14ac:dyDescent="0.25">
      <c r="A161" s="89" t="s">
        <v>93</v>
      </c>
      <c r="B161" s="67">
        <v>35</v>
      </c>
    </row>
    <row r="162" spans="1:2" ht="18.75" x14ac:dyDescent="0.3">
      <c r="A162" s="126"/>
    </row>
    <row r="163" spans="1:2" x14ac:dyDescent="0.25">
      <c r="A163" s="105" t="s">
        <v>95</v>
      </c>
      <c r="B163" s="70">
        <v>30</v>
      </c>
    </row>
    <row r="164" spans="1:2" x14ac:dyDescent="0.25">
      <c r="A164" s="105" t="s">
        <v>93</v>
      </c>
      <c r="B164" s="70">
        <v>20</v>
      </c>
    </row>
    <row r="165" spans="1:2" x14ac:dyDescent="0.25">
      <c r="A165" s="105" t="s">
        <v>95</v>
      </c>
      <c r="B165" s="70">
        <v>60</v>
      </c>
    </row>
    <row r="166" spans="1:2" x14ac:dyDescent="0.25">
      <c r="A166"/>
      <c r="B166" s="56"/>
    </row>
    <row r="167" spans="1:2" x14ac:dyDescent="0.25">
      <c r="A167" s="67"/>
      <c r="B167" s="67"/>
    </row>
    <row r="168" spans="1:2" x14ac:dyDescent="0.25">
      <c r="A168" s="67"/>
      <c r="B168" s="67"/>
    </row>
    <row r="169" spans="1:2" x14ac:dyDescent="0.25">
      <c r="A169" s="67"/>
      <c r="B169" s="67"/>
    </row>
    <row r="170" spans="1:2" x14ac:dyDescent="0.25">
      <c r="A170" s="66"/>
      <c r="B170" s="59"/>
    </row>
    <row r="171" spans="1:2" x14ac:dyDescent="0.25">
      <c r="A171" s="66"/>
      <c r="B171" s="59"/>
    </row>
    <row r="172" spans="1:2" x14ac:dyDescent="0.25">
      <c r="A172" s="66"/>
      <c r="B172" s="59"/>
    </row>
    <row r="173" spans="1:2" x14ac:dyDescent="0.25">
      <c r="A173" s="66"/>
      <c r="B173" s="59"/>
    </row>
    <row r="174" spans="1:2" x14ac:dyDescent="0.25">
      <c r="A174" s="66"/>
      <c r="B174" s="59"/>
    </row>
    <row r="175" spans="1:2" x14ac:dyDescent="0.25">
      <c r="A175" s="66"/>
      <c r="B175" s="59"/>
    </row>
    <row r="176" spans="1:2" x14ac:dyDescent="0.25">
      <c r="A176" s="66"/>
      <c r="B176" s="59"/>
    </row>
    <row r="177" spans="1:2" x14ac:dyDescent="0.25">
      <c r="A177" s="66"/>
      <c r="B177" s="59"/>
    </row>
    <row r="178" spans="1:2" x14ac:dyDescent="0.25">
      <c r="A178" s="66"/>
      <c r="B178" s="59"/>
    </row>
    <row r="179" spans="1:2" x14ac:dyDescent="0.25">
      <c r="A179"/>
    </row>
    <row r="180" spans="1:2" x14ac:dyDescent="0.25">
      <c r="A180"/>
    </row>
    <row r="186" spans="1:2" x14ac:dyDescent="0.25">
      <c r="A186" s="57"/>
      <c r="B186" s="57"/>
    </row>
    <row r="187" spans="1:2" x14ac:dyDescent="0.25">
      <c r="A187" s="90"/>
      <c r="B187" s="90"/>
    </row>
    <row r="189" spans="1:2" x14ac:dyDescent="0.25">
      <c r="A189" s="92"/>
      <c r="B189" s="92"/>
    </row>
    <row r="193" spans="1:2" x14ac:dyDescent="0.25">
      <c r="A193" s="93"/>
      <c r="B193" s="59"/>
    </row>
  </sheetData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BCA98"/>
  <sheetViews>
    <sheetView zoomScale="125" zoomScaleNormal="125" workbookViewId="0">
      <pane xSplit="13" ySplit="1" topLeftCell="N44" activePane="bottomRight" state="frozen"/>
      <selection pane="topRight" activeCell="N1" sqref="N1"/>
      <selection pane="bottomLeft" activeCell="A38" sqref="A38"/>
      <selection pane="bottomRight" activeCell="B62" sqref="B62"/>
    </sheetView>
  </sheetViews>
  <sheetFormatPr defaultColWidth="8.85546875" defaultRowHeight="15" x14ac:dyDescent="0.25"/>
  <cols>
    <col min="1" max="1" width="45" bestFit="1" customWidth="1"/>
    <col min="2" max="2" width="10.140625" customWidth="1"/>
    <col min="3" max="3" width="10.140625" bestFit="1" customWidth="1"/>
    <col min="5" max="5" width="10" bestFit="1" customWidth="1"/>
    <col min="6" max="6" width="10.28515625" bestFit="1" customWidth="1"/>
    <col min="10" max="10" width="11.5703125" customWidth="1"/>
    <col min="11" max="11" width="9.42578125" customWidth="1"/>
    <col min="12" max="12" width="9.85546875" customWidth="1"/>
    <col min="13" max="13" width="10" customWidth="1"/>
  </cols>
  <sheetData>
    <row r="1" spans="1:14 1431:1431" x14ac:dyDescent="0.25">
      <c r="B1" t="s">
        <v>210</v>
      </c>
      <c r="C1" t="s">
        <v>211</v>
      </c>
      <c r="D1" t="s">
        <v>212</v>
      </c>
      <c r="E1" t="s">
        <v>213</v>
      </c>
      <c r="F1" t="s">
        <v>214</v>
      </c>
      <c r="G1" t="s">
        <v>215</v>
      </c>
      <c r="H1" t="s">
        <v>216</v>
      </c>
      <c r="I1" t="s">
        <v>107</v>
      </c>
      <c r="J1" t="s">
        <v>45</v>
      </c>
      <c r="K1" t="s">
        <v>46</v>
      </c>
      <c r="L1" t="s">
        <v>47</v>
      </c>
      <c r="M1" t="s">
        <v>217</v>
      </c>
    </row>
    <row r="2" spans="1:14 1431:1431" s="371" customFormat="1" x14ac:dyDescent="0.25">
      <c r="A2" s="372" t="s">
        <v>49</v>
      </c>
    </row>
    <row r="3" spans="1:14 1431:1431" x14ac:dyDescent="0.25">
      <c r="A3" s="127" t="s">
        <v>218</v>
      </c>
    </row>
    <row r="4" spans="1:14 1431:1431" x14ac:dyDescent="0.25">
      <c r="B4" s="443"/>
      <c r="C4" s="384"/>
      <c r="D4" s="384"/>
      <c r="E4" s="374"/>
      <c r="F4" s="374"/>
      <c r="G4" s="374"/>
      <c r="I4" s="374"/>
    </row>
    <row r="5" spans="1:14 1431:1431" x14ac:dyDescent="0.25">
      <c r="A5" t="s">
        <v>307</v>
      </c>
      <c r="B5" s="391"/>
      <c r="C5" s="513"/>
      <c r="D5" s="391"/>
      <c r="E5" s="481"/>
      <c r="F5" s="206"/>
      <c r="G5" s="206"/>
      <c r="K5" s="206"/>
      <c r="L5" s="374"/>
      <c r="M5" s="206">
        <v>150000</v>
      </c>
    </row>
    <row r="6" spans="1:14 1431:1431" x14ac:dyDescent="0.25">
      <c r="A6" t="s">
        <v>288</v>
      </c>
      <c r="B6" s="521"/>
      <c r="C6" s="391"/>
      <c r="D6" s="384"/>
      <c r="E6" s="374"/>
      <c r="F6" s="391"/>
      <c r="G6" s="206"/>
      <c r="H6" s="206"/>
      <c r="I6" s="374"/>
      <c r="J6" s="206"/>
      <c r="K6" s="374"/>
      <c r="L6" s="206"/>
    </row>
    <row r="7" spans="1:14 1431:1431" x14ac:dyDescent="0.25">
      <c r="A7" t="s">
        <v>289</v>
      </c>
      <c r="B7" s="384"/>
      <c r="C7" s="384"/>
      <c r="D7" s="384"/>
      <c r="E7" s="523"/>
      <c r="F7" s="522"/>
      <c r="G7" s="374"/>
      <c r="H7" s="374"/>
      <c r="I7" s="374"/>
      <c r="M7" s="374"/>
    </row>
    <row r="8" spans="1:14 1431:1431" x14ac:dyDescent="0.25">
      <c r="B8" s="384"/>
      <c r="C8" s="391"/>
      <c r="D8" s="384"/>
      <c r="E8" s="374"/>
      <c r="M8" s="374"/>
    </row>
    <row r="9" spans="1:14 1431:1431" x14ac:dyDescent="0.25">
      <c r="B9" s="384"/>
      <c r="C9" s="384"/>
      <c r="D9" s="384"/>
      <c r="E9" s="374"/>
      <c r="F9" s="206"/>
    </row>
    <row r="10" spans="1:14 1431:1431" x14ac:dyDescent="0.25">
      <c r="B10" s="384"/>
      <c r="C10" s="384"/>
      <c r="D10" s="384"/>
      <c r="E10" s="374"/>
      <c r="N10">
        <f>SUM(D4:M12)</f>
        <v>150000</v>
      </c>
    </row>
    <row r="11" spans="1:14 1431:1431" x14ac:dyDescent="0.25">
      <c r="B11" s="384"/>
      <c r="C11" s="384"/>
      <c r="D11" s="384"/>
      <c r="E11" s="206"/>
    </row>
    <row r="12" spans="1:14 1431:1431" x14ac:dyDescent="0.25">
      <c r="B12" s="384"/>
      <c r="C12" s="384"/>
      <c r="D12" s="384"/>
      <c r="E12" s="206"/>
      <c r="M12" s="206"/>
      <c r="BCA12">
        <f>SUM(B5:M12)</f>
        <v>150000</v>
      </c>
    </row>
    <row r="13" spans="1:14 1431:1431" x14ac:dyDescent="0.25">
      <c r="A13" s="128" t="s">
        <v>219</v>
      </c>
      <c r="B13" s="128">
        <f t="shared" ref="B13:L13" si="0">SUM(B3:B11)</f>
        <v>0</v>
      </c>
      <c r="C13" s="128">
        <f t="shared" si="0"/>
        <v>0</v>
      </c>
      <c r="D13" s="128">
        <f t="shared" si="0"/>
        <v>0</v>
      </c>
      <c r="E13" s="128">
        <f t="shared" si="0"/>
        <v>0</v>
      </c>
      <c r="F13" s="128">
        <f t="shared" si="0"/>
        <v>0</v>
      </c>
      <c r="G13" s="128">
        <f t="shared" si="0"/>
        <v>0</v>
      </c>
      <c r="H13" s="128">
        <f t="shared" si="0"/>
        <v>0</v>
      </c>
      <c r="I13" s="128">
        <f t="shared" si="0"/>
        <v>0</v>
      </c>
      <c r="J13" s="128">
        <f t="shared" si="0"/>
        <v>0</v>
      </c>
      <c r="K13" s="128">
        <f t="shared" si="0"/>
        <v>0</v>
      </c>
      <c r="L13" s="128">
        <f t="shared" si="0"/>
        <v>0</v>
      </c>
      <c r="M13" s="128">
        <f>SUM(M3:M12)</f>
        <v>150000</v>
      </c>
    </row>
    <row r="14" spans="1:14 1431:1431" x14ac:dyDescent="0.25">
      <c r="A14" s="127" t="s">
        <v>220</v>
      </c>
    </row>
    <row r="15" spans="1:14 1431:1431" x14ac:dyDescent="0.25">
      <c r="A15" t="s">
        <v>280</v>
      </c>
      <c r="B15" s="402"/>
      <c r="C15" s="374"/>
      <c r="D15" s="374"/>
      <c r="E15" s="374"/>
      <c r="F15" s="374"/>
      <c r="G15" s="374"/>
      <c r="H15" s="206"/>
      <c r="L15" s="527">
        <v>1274.1500000000001</v>
      </c>
    </row>
    <row r="16" spans="1:14 1431:1431" x14ac:dyDescent="0.25">
      <c r="B16" s="402"/>
    </row>
    <row r="17" spans="1:13" x14ac:dyDescent="0.25">
      <c r="A17" t="s">
        <v>286</v>
      </c>
      <c r="B17" s="374"/>
      <c r="C17" s="374"/>
      <c r="E17" s="374"/>
      <c r="F17" s="374"/>
      <c r="G17" s="374"/>
      <c r="H17" s="374"/>
      <c r="I17" s="374"/>
      <c r="J17" s="374"/>
      <c r="K17" s="374"/>
      <c r="L17" s="374"/>
      <c r="M17" s="206">
        <v>3937.02</v>
      </c>
    </row>
    <row r="18" spans="1:13" x14ac:dyDescent="0.25">
      <c r="E18" s="374"/>
      <c r="F18" s="374"/>
      <c r="G18" s="374"/>
      <c r="H18" s="482"/>
      <c r="I18" s="206"/>
      <c r="J18" s="374"/>
      <c r="K18" s="374"/>
      <c r="L18" s="374"/>
      <c r="M18" s="374"/>
    </row>
    <row r="19" spans="1:13" x14ac:dyDescent="0.25">
      <c r="A19" s="128" t="s">
        <v>219</v>
      </c>
      <c r="B19" s="128">
        <f t="shared" ref="B19:M19" si="1">SUM(B14:B18)</f>
        <v>0</v>
      </c>
      <c r="C19" s="128">
        <f t="shared" si="1"/>
        <v>0</v>
      </c>
      <c r="D19" s="128">
        <f t="shared" si="1"/>
        <v>0</v>
      </c>
      <c r="E19" s="128">
        <f t="shared" si="1"/>
        <v>0</v>
      </c>
      <c r="F19" s="128">
        <f t="shared" si="1"/>
        <v>0</v>
      </c>
      <c r="G19" s="128">
        <f t="shared" si="1"/>
        <v>0</v>
      </c>
      <c r="H19" s="128">
        <f t="shared" si="1"/>
        <v>0</v>
      </c>
      <c r="I19" s="128">
        <f t="shared" si="1"/>
        <v>0</v>
      </c>
      <c r="J19" s="128">
        <f t="shared" si="1"/>
        <v>0</v>
      </c>
      <c r="K19" s="128">
        <f t="shared" si="1"/>
        <v>0</v>
      </c>
      <c r="L19" s="128">
        <f t="shared" si="1"/>
        <v>1274.1500000000001</v>
      </c>
      <c r="M19" s="128">
        <f t="shared" si="1"/>
        <v>3937.02</v>
      </c>
    </row>
    <row r="20" spans="1:13" x14ac:dyDescent="0.25">
      <c r="A20" s="127" t="s">
        <v>221</v>
      </c>
    </row>
    <row r="21" spans="1:13" x14ac:dyDescent="0.25">
      <c r="B21" s="374"/>
      <c r="C21" s="402"/>
      <c r="H21" s="374"/>
      <c r="L21" s="374"/>
      <c r="M21" s="374"/>
    </row>
    <row r="32" spans="1:13" x14ac:dyDescent="0.25">
      <c r="A32" s="128" t="s">
        <v>222</v>
      </c>
      <c r="B32" s="128">
        <f t="shared" ref="B32:M32" si="2">SUM(B21:B31)</f>
        <v>0</v>
      </c>
      <c r="C32" s="128">
        <f t="shared" si="2"/>
        <v>0</v>
      </c>
      <c r="D32" s="128">
        <f t="shared" si="2"/>
        <v>0</v>
      </c>
      <c r="E32" s="128">
        <f t="shared" si="2"/>
        <v>0</v>
      </c>
      <c r="F32" s="128">
        <f t="shared" si="2"/>
        <v>0</v>
      </c>
      <c r="G32" s="128">
        <f t="shared" si="2"/>
        <v>0</v>
      </c>
      <c r="H32" s="128">
        <f t="shared" si="2"/>
        <v>0</v>
      </c>
      <c r="I32" s="128">
        <f t="shared" si="2"/>
        <v>0</v>
      </c>
      <c r="J32" s="128">
        <f t="shared" si="2"/>
        <v>0</v>
      </c>
      <c r="K32" s="128">
        <f t="shared" si="2"/>
        <v>0</v>
      </c>
      <c r="L32" s="128">
        <f t="shared" si="2"/>
        <v>0</v>
      </c>
      <c r="M32" s="128">
        <f t="shared" si="2"/>
        <v>0</v>
      </c>
    </row>
    <row r="33" spans="1:14" x14ac:dyDescent="0.25">
      <c r="A33" s="127" t="s">
        <v>223</v>
      </c>
    </row>
    <row r="34" spans="1:14" x14ac:dyDescent="0.25">
      <c r="B34" s="402"/>
      <c r="C34" s="402"/>
      <c r="D34" s="402"/>
      <c r="E34" s="402"/>
      <c r="F34" s="402"/>
    </row>
    <row r="35" spans="1:14" x14ac:dyDescent="0.25">
      <c r="B35" s="402"/>
      <c r="C35" s="402"/>
      <c r="D35" s="402"/>
      <c r="E35" s="402"/>
      <c r="F35" s="402"/>
    </row>
    <row r="36" spans="1:14" x14ac:dyDescent="0.25">
      <c r="B36" s="402"/>
      <c r="C36" s="402"/>
      <c r="D36" s="402"/>
      <c r="E36" s="402"/>
      <c r="F36" s="402"/>
    </row>
    <row r="37" spans="1:14" x14ac:dyDescent="0.25">
      <c r="B37" s="402"/>
      <c r="C37" s="402"/>
      <c r="D37" s="402"/>
      <c r="E37" s="402"/>
      <c r="F37" s="374"/>
      <c r="G37" s="374"/>
      <c r="H37" s="374"/>
    </row>
    <row r="38" spans="1:14" x14ac:dyDescent="0.25">
      <c r="B38" s="402"/>
      <c r="C38" s="402"/>
      <c r="D38" s="402"/>
      <c r="E38" s="374"/>
      <c r="F38" s="374"/>
      <c r="G38" s="374"/>
      <c r="H38" s="374"/>
    </row>
    <row r="39" spans="1:14" x14ac:dyDescent="0.25">
      <c r="E39" s="374"/>
      <c r="F39" s="374"/>
      <c r="G39" s="374"/>
      <c r="H39" s="374"/>
    </row>
    <row r="40" spans="1:14" x14ac:dyDescent="0.25">
      <c r="E40" s="374"/>
      <c r="F40" s="374"/>
      <c r="G40" s="374"/>
      <c r="H40" s="374"/>
    </row>
    <row r="41" spans="1:14" x14ac:dyDescent="0.25">
      <c r="I41" s="374"/>
      <c r="J41" s="374"/>
      <c r="K41" s="374"/>
      <c r="L41" s="374"/>
      <c r="M41" s="374"/>
    </row>
    <row r="42" spans="1:14" x14ac:dyDescent="0.25">
      <c r="I42" s="374"/>
      <c r="J42" s="374"/>
      <c r="K42" s="374"/>
      <c r="L42" s="374"/>
      <c r="M42" s="374"/>
    </row>
    <row r="43" spans="1:14" x14ac:dyDescent="0.25">
      <c r="I43" s="374"/>
      <c r="J43" s="374"/>
      <c r="K43" s="374"/>
      <c r="L43" s="374"/>
      <c r="M43" s="374"/>
    </row>
    <row r="44" spans="1:14" x14ac:dyDescent="0.25">
      <c r="I44" s="374"/>
      <c r="J44" s="374"/>
      <c r="K44" s="374"/>
      <c r="L44" s="374"/>
      <c r="M44" s="374"/>
    </row>
    <row r="45" spans="1:14" x14ac:dyDescent="0.25">
      <c r="I45" s="374"/>
      <c r="J45" s="374"/>
      <c r="K45" s="374"/>
      <c r="L45" s="374"/>
      <c r="M45" s="374"/>
    </row>
    <row r="46" spans="1:14" x14ac:dyDescent="0.25">
      <c r="I46" s="374"/>
      <c r="J46" s="374"/>
      <c r="K46" s="374"/>
      <c r="L46" s="374"/>
      <c r="M46" s="374"/>
    </row>
    <row r="47" spans="1:14" x14ac:dyDescent="0.25"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</row>
    <row r="48" spans="1:14" x14ac:dyDescent="0.25">
      <c r="A48" s="128" t="s">
        <v>222</v>
      </c>
      <c r="B48" s="128">
        <f t="shared" ref="B48:M48" si="3">SUM(B33:B47)</f>
        <v>0</v>
      </c>
      <c r="C48" s="128">
        <f t="shared" si="3"/>
        <v>0</v>
      </c>
      <c r="D48" s="128">
        <f t="shared" si="3"/>
        <v>0</v>
      </c>
      <c r="E48" s="128">
        <f t="shared" si="3"/>
        <v>0</v>
      </c>
      <c r="F48" s="128">
        <f t="shared" si="3"/>
        <v>0</v>
      </c>
      <c r="G48" s="128">
        <f t="shared" si="3"/>
        <v>0</v>
      </c>
      <c r="H48" s="128">
        <f t="shared" si="3"/>
        <v>0</v>
      </c>
      <c r="I48" s="128">
        <f t="shared" si="3"/>
        <v>0</v>
      </c>
      <c r="J48" s="128">
        <f t="shared" si="3"/>
        <v>0</v>
      </c>
      <c r="K48" s="128">
        <f t="shared" si="3"/>
        <v>0</v>
      </c>
      <c r="L48" s="128">
        <f t="shared" si="3"/>
        <v>0</v>
      </c>
      <c r="M48" s="128">
        <f t="shared" si="3"/>
        <v>0</v>
      </c>
      <c r="N48" s="128">
        <f>SUM(B48:M48)</f>
        <v>0</v>
      </c>
    </row>
    <row r="49" spans="1:16" x14ac:dyDescent="0.25">
      <c r="A49" s="127" t="s">
        <v>53</v>
      </c>
      <c r="C49" s="206"/>
      <c r="D49" s="206"/>
    </row>
    <row r="50" spans="1:16" x14ac:dyDescent="0.25">
      <c r="G50" s="374"/>
      <c r="H50" s="374"/>
      <c r="I50" s="374"/>
      <c r="J50" s="374"/>
      <c r="K50" s="374"/>
    </row>
    <row r="51" spans="1:16" x14ac:dyDescent="0.25">
      <c r="C51" s="402"/>
      <c r="G51" s="482"/>
      <c r="H51" s="391"/>
      <c r="I51" s="391"/>
    </row>
    <row r="52" spans="1:16" x14ac:dyDescent="0.25">
      <c r="C52" s="444"/>
      <c r="D52" s="443"/>
      <c r="E52" s="443"/>
      <c r="F52" s="443"/>
      <c r="G52" s="391"/>
      <c r="H52" s="391"/>
      <c r="I52" s="391"/>
    </row>
    <row r="53" spans="1:16" x14ac:dyDescent="0.25">
      <c r="C53" s="443"/>
      <c r="D53" s="443"/>
      <c r="E53" s="443"/>
      <c r="F53" s="443"/>
      <c r="G53" s="391"/>
      <c r="H53" s="391"/>
      <c r="I53" s="391"/>
    </row>
    <row r="54" spans="1:16" x14ac:dyDescent="0.25">
      <c r="C54" s="443"/>
      <c r="D54" s="443"/>
      <c r="E54" s="443"/>
      <c r="F54" s="443"/>
      <c r="G54" s="391"/>
      <c r="H54" s="391"/>
      <c r="I54" s="391"/>
    </row>
    <row r="55" spans="1:16" x14ac:dyDescent="0.25">
      <c r="C55" s="443"/>
      <c r="D55" s="443"/>
      <c r="E55" s="443"/>
      <c r="F55" s="443"/>
      <c r="G55" s="391"/>
      <c r="H55" s="391"/>
      <c r="I55" s="391"/>
      <c r="K55" s="374"/>
    </row>
    <row r="56" spans="1:16" x14ac:dyDescent="0.25">
      <c r="A56" s="128" t="s">
        <v>219</v>
      </c>
      <c r="B56" s="128">
        <f t="shared" ref="B56:M56" si="4">SUM(B49:B55)</f>
        <v>0</v>
      </c>
      <c r="C56" s="128">
        <f>SUM(C49:C54)</f>
        <v>0</v>
      </c>
      <c r="D56" s="128">
        <f t="shared" si="4"/>
        <v>0</v>
      </c>
      <c r="E56" s="128">
        <f t="shared" si="4"/>
        <v>0</v>
      </c>
      <c r="F56" s="128">
        <f t="shared" si="4"/>
        <v>0</v>
      </c>
      <c r="G56" s="128">
        <f t="shared" si="4"/>
        <v>0</v>
      </c>
      <c r="H56" s="128">
        <f t="shared" si="4"/>
        <v>0</v>
      </c>
      <c r="I56" s="128">
        <f t="shared" si="4"/>
        <v>0</v>
      </c>
      <c r="J56" s="128">
        <f t="shared" si="4"/>
        <v>0</v>
      </c>
      <c r="K56" s="128">
        <f t="shared" si="4"/>
        <v>0</v>
      </c>
      <c r="L56" s="128">
        <f t="shared" si="4"/>
        <v>0</v>
      </c>
      <c r="M56" s="128">
        <f t="shared" si="4"/>
        <v>0</v>
      </c>
      <c r="N56" s="128">
        <f>SUM(B56:M56)</f>
        <v>0</v>
      </c>
    </row>
    <row r="57" spans="1:16" x14ac:dyDescent="0.25">
      <c r="A57" s="127" t="s">
        <v>306</v>
      </c>
      <c r="B57">
        <v>100</v>
      </c>
      <c r="C57">
        <v>150</v>
      </c>
      <c r="D57">
        <v>150</v>
      </c>
      <c r="E57">
        <v>150</v>
      </c>
      <c r="F57">
        <v>150</v>
      </c>
      <c r="G57">
        <v>150</v>
      </c>
      <c r="H57">
        <v>150</v>
      </c>
      <c r="I57">
        <v>150</v>
      </c>
      <c r="J57">
        <v>150</v>
      </c>
      <c r="K57">
        <v>150</v>
      </c>
      <c r="L57">
        <v>150</v>
      </c>
      <c r="M57">
        <v>150</v>
      </c>
    </row>
    <row r="58" spans="1:16" x14ac:dyDescent="0.25">
      <c r="B58" s="374"/>
      <c r="C58" s="207"/>
      <c r="D58" s="207"/>
      <c r="E58" s="207"/>
      <c r="F58" s="207"/>
      <c r="G58" s="207"/>
      <c r="H58" s="402"/>
      <c r="I58" s="207"/>
      <c r="J58" s="207"/>
      <c r="K58" s="207"/>
      <c r="L58" s="207"/>
      <c r="M58" s="207"/>
    </row>
    <row r="59" spans="1:16" x14ac:dyDescent="0.25"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</row>
    <row r="60" spans="1:16" x14ac:dyDescent="0.25"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  <row r="61" spans="1:16" x14ac:dyDescent="0.25">
      <c r="A61" s="220" t="s">
        <v>219</v>
      </c>
      <c r="B61" s="393">
        <f>SUM(B57:B60)</f>
        <v>100</v>
      </c>
      <c r="C61" s="393">
        <f>SUM(C57:C60)</f>
        <v>150</v>
      </c>
      <c r="D61" s="393">
        <f t="shared" ref="D61:H61" si="5">SUM(D57:D60)</f>
        <v>150</v>
      </c>
      <c r="E61" s="393">
        <f t="shared" si="5"/>
        <v>150</v>
      </c>
      <c r="F61" s="393">
        <f t="shared" si="5"/>
        <v>150</v>
      </c>
      <c r="G61" s="393">
        <f t="shared" si="5"/>
        <v>150</v>
      </c>
      <c r="H61" s="393">
        <f t="shared" si="5"/>
        <v>150</v>
      </c>
      <c r="I61" s="393">
        <f t="shared" ref="I61" si="6">SUM(I57:I60)</f>
        <v>150</v>
      </c>
      <c r="J61" s="393">
        <f t="shared" ref="J61" si="7">SUM(J57:J60)</f>
        <v>150</v>
      </c>
      <c r="K61" s="393">
        <f t="shared" ref="K61" si="8">SUM(K57:K60)</f>
        <v>150</v>
      </c>
      <c r="L61" s="393">
        <f t="shared" ref="L61:M61" si="9">SUM(L57:L60)</f>
        <v>150</v>
      </c>
      <c r="M61" s="393">
        <f t="shared" si="9"/>
        <v>150</v>
      </c>
      <c r="N61" s="393">
        <f t="shared" ref="N61:P61" si="10">SUM(N58:N60)</f>
        <v>0</v>
      </c>
      <c r="O61" s="393">
        <f t="shared" si="10"/>
        <v>0</v>
      </c>
      <c r="P61" s="393">
        <f t="shared" si="10"/>
        <v>0</v>
      </c>
    </row>
    <row r="62" spans="1:16" x14ac:dyDescent="0.25">
      <c r="A62" s="221" t="s">
        <v>279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</row>
    <row r="63" spans="1:16" x14ac:dyDescent="0.25">
      <c r="A63" t="s">
        <v>341</v>
      </c>
      <c r="B63" s="207"/>
      <c r="C63" s="534">
        <v>3360</v>
      </c>
      <c r="D63" s="443"/>
      <c r="E63" s="207"/>
      <c r="F63" s="443"/>
      <c r="G63" s="443"/>
      <c r="H63" s="443"/>
      <c r="I63" s="207"/>
      <c r="J63" s="207"/>
      <c r="K63" s="207"/>
      <c r="L63" s="207"/>
      <c r="M63" s="207"/>
    </row>
    <row r="64" spans="1:16" x14ac:dyDescent="0.25">
      <c r="B64" s="207"/>
      <c r="C64" s="207"/>
      <c r="D64" s="386"/>
      <c r="E64" s="386"/>
      <c r="F64" s="443"/>
      <c r="G64" s="443"/>
      <c r="H64" s="443"/>
      <c r="I64" s="207"/>
      <c r="J64" s="207"/>
      <c r="K64" s="207"/>
      <c r="L64" s="207"/>
      <c r="M64" s="207"/>
    </row>
    <row r="65" spans="2:13" x14ac:dyDescent="0.25">
      <c r="B65" s="207"/>
      <c r="C65" s="207"/>
      <c r="D65" s="386"/>
      <c r="E65" s="386"/>
      <c r="F65" s="443"/>
      <c r="G65" s="443"/>
      <c r="H65" s="443"/>
      <c r="I65" s="207"/>
      <c r="J65" s="207"/>
      <c r="K65" s="207"/>
      <c r="L65" s="207"/>
      <c r="M65" s="207"/>
    </row>
    <row r="66" spans="2:13" x14ac:dyDescent="0.25">
      <c r="B66" s="207"/>
      <c r="C66" s="207"/>
      <c r="D66" s="386"/>
      <c r="E66" s="386"/>
      <c r="F66" s="443"/>
      <c r="G66" s="443"/>
      <c r="H66" s="443"/>
      <c r="I66" s="207"/>
      <c r="J66" s="207"/>
      <c r="K66" s="207"/>
      <c r="L66" s="207"/>
      <c r="M66" s="207"/>
    </row>
    <row r="67" spans="2:13" x14ac:dyDescent="0.25">
      <c r="B67" s="207"/>
      <c r="C67" s="207"/>
      <c r="D67" s="386"/>
      <c r="E67" s="386"/>
      <c r="F67" s="443"/>
      <c r="G67" s="443"/>
      <c r="H67" s="443"/>
      <c r="I67" s="207"/>
      <c r="J67" s="207"/>
      <c r="K67" s="207"/>
      <c r="L67" s="207"/>
      <c r="M67" s="207"/>
    </row>
    <row r="68" spans="2:13" x14ac:dyDescent="0.25">
      <c r="B68" s="207"/>
      <c r="C68" s="207"/>
      <c r="D68" s="386"/>
      <c r="E68" s="386"/>
      <c r="F68" s="443"/>
      <c r="G68" s="443"/>
      <c r="H68" s="443"/>
      <c r="I68" s="207"/>
      <c r="J68" s="207"/>
      <c r="K68" s="207"/>
      <c r="L68" s="207"/>
      <c r="M68" s="207"/>
    </row>
    <row r="69" spans="2:13" x14ac:dyDescent="0.25">
      <c r="B69" s="207"/>
      <c r="C69" s="207"/>
      <c r="D69" s="386"/>
      <c r="E69" s="386"/>
      <c r="F69" s="443"/>
      <c r="G69" s="443"/>
      <c r="H69" s="443"/>
      <c r="I69" s="207"/>
      <c r="J69" s="207"/>
      <c r="K69" s="207"/>
      <c r="L69" s="207"/>
      <c r="M69" s="207"/>
    </row>
    <row r="70" spans="2:13" x14ac:dyDescent="0.25">
      <c r="B70" s="207"/>
      <c r="C70" s="207"/>
      <c r="D70" s="386"/>
      <c r="E70" s="386"/>
      <c r="F70" s="443"/>
      <c r="G70" s="443"/>
      <c r="H70" s="443"/>
      <c r="I70" s="207"/>
      <c r="J70" s="207"/>
      <c r="K70" s="207"/>
      <c r="L70" s="207"/>
      <c r="M70" s="207"/>
    </row>
    <row r="71" spans="2:13" x14ac:dyDescent="0.25">
      <c r="B71" s="207"/>
      <c r="C71" s="207"/>
      <c r="D71" s="386"/>
      <c r="E71" s="386"/>
      <c r="F71" s="443"/>
      <c r="G71" s="443"/>
      <c r="H71" s="443"/>
      <c r="I71" s="207"/>
      <c r="J71" s="207"/>
      <c r="K71" s="207"/>
      <c r="L71" s="207"/>
      <c r="M71" s="207"/>
    </row>
    <row r="72" spans="2:13" x14ac:dyDescent="0.25">
      <c r="B72" s="207"/>
      <c r="C72" s="207"/>
      <c r="D72" s="386"/>
      <c r="E72" s="386"/>
      <c r="F72" s="443"/>
      <c r="G72" s="443"/>
      <c r="H72" s="443"/>
      <c r="I72" s="207"/>
      <c r="J72" s="207"/>
      <c r="K72" s="207"/>
      <c r="L72" s="207"/>
      <c r="M72" s="207"/>
    </row>
    <row r="73" spans="2:13" x14ac:dyDescent="0.25">
      <c r="B73" s="207"/>
      <c r="C73" s="207"/>
      <c r="D73" s="386"/>
      <c r="E73" s="386"/>
      <c r="F73" s="443"/>
      <c r="G73" s="443"/>
      <c r="H73" s="443"/>
      <c r="I73" s="207"/>
      <c r="J73" s="207"/>
      <c r="K73" s="207"/>
      <c r="L73" s="207"/>
      <c r="M73" s="207"/>
    </row>
    <row r="74" spans="2:13" x14ac:dyDescent="0.25">
      <c r="B74" s="207"/>
      <c r="C74" s="207"/>
      <c r="D74" s="386"/>
      <c r="E74" s="386"/>
      <c r="F74" s="386"/>
      <c r="G74" s="443"/>
      <c r="H74" s="443"/>
      <c r="I74" s="207"/>
      <c r="J74" s="207"/>
      <c r="K74" s="374"/>
      <c r="L74" s="207"/>
      <c r="M74" s="207"/>
    </row>
    <row r="75" spans="2:13" x14ac:dyDescent="0.25">
      <c r="B75" s="207"/>
      <c r="C75" s="207"/>
      <c r="D75" s="386"/>
      <c r="E75" s="386"/>
      <c r="F75" s="386"/>
      <c r="G75" s="443"/>
      <c r="H75" s="443"/>
      <c r="I75" s="402"/>
      <c r="J75" s="207"/>
      <c r="K75" s="207"/>
      <c r="L75" s="207"/>
      <c r="M75" s="207"/>
    </row>
    <row r="76" spans="2:13" x14ac:dyDescent="0.25">
      <c r="B76" s="207"/>
      <c r="C76" s="207"/>
      <c r="D76" s="386"/>
      <c r="E76" s="386"/>
      <c r="F76" s="386"/>
      <c r="G76" s="443"/>
      <c r="H76" s="443"/>
      <c r="I76" s="207"/>
      <c r="J76" s="207"/>
      <c r="K76" s="402"/>
      <c r="L76" s="207"/>
      <c r="M76" s="207"/>
    </row>
    <row r="77" spans="2:13" x14ac:dyDescent="0.25">
      <c r="B77" s="207"/>
      <c r="C77" s="207"/>
      <c r="D77" s="386"/>
      <c r="E77" s="386"/>
      <c r="F77" s="386"/>
      <c r="G77" s="207"/>
      <c r="H77" s="207"/>
      <c r="I77" s="207"/>
      <c r="J77" s="207"/>
      <c r="K77" s="207"/>
      <c r="L77" s="207"/>
      <c r="M77" s="207"/>
    </row>
    <row r="78" spans="2:13" x14ac:dyDescent="0.25">
      <c r="B78" s="207"/>
      <c r="C78" s="207"/>
      <c r="D78" s="386"/>
      <c r="E78" s="386"/>
      <c r="F78" s="386"/>
      <c r="G78" s="207"/>
      <c r="H78" s="207"/>
      <c r="I78" s="207"/>
      <c r="J78" s="207"/>
      <c r="K78" s="207"/>
      <c r="L78" s="207"/>
      <c r="M78" s="207"/>
    </row>
    <row r="79" spans="2:13" x14ac:dyDescent="0.25">
      <c r="B79" s="207"/>
      <c r="C79" s="207"/>
      <c r="D79" s="386"/>
      <c r="E79" s="386"/>
      <c r="F79" s="386"/>
      <c r="G79" s="207"/>
      <c r="H79" s="207"/>
      <c r="I79" s="207"/>
      <c r="J79" s="207"/>
      <c r="K79" s="207"/>
      <c r="L79" s="207"/>
      <c r="M79" s="207"/>
    </row>
    <row r="80" spans="2:13" x14ac:dyDescent="0.25">
      <c r="B80" s="207"/>
      <c r="C80" s="207"/>
      <c r="D80" s="386"/>
      <c r="E80" s="386"/>
      <c r="F80" s="207"/>
      <c r="G80" s="207"/>
      <c r="H80" s="207"/>
      <c r="I80" s="207"/>
      <c r="J80" s="207"/>
      <c r="K80" s="207"/>
      <c r="L80" s="207"/>
      <c r="M80" s="207"/>
    </row>
    <row r="81" spans="1:14" x14ac:dyDescent="0.25">
      <c r="A81" s="128" t="s">
        <v>219</v>
      </c>
      <c r="B81" s="128">
        <f t="shared" ref="B81:M81" si="11">SUM(B62:B80)</f>
        <v>0</v>
      </c>
      <c r="C81" s="128">
        <f t="shared" si="11"/>
        <v>3360</v>
      </c>
      <c r="D81" s="128">
        <f t="shared" si="11"/>
        <v>0</v>
      </c>
      <c r="E81" s="128">
        <f t="shared" si="11"/>
        <v>0</v>
      </c>
      <c r="F81" s="128">
        <f t="shared" si="11"/>
        <v>0</v>
      </c>
      <c r="G81" s="128">
        <f t="shared" si="11"/>
        <v>0</v>
      </c>
      <c r="H81" s="128">
        <f t="shared" si="11"/>
        <v>0</v>
      </c>
      <c r="I81" s="128">
        <f t="shared" si="11"/>
        <v>0</v>
      </c>
      <c r="J81" s="128">
        <f t="shared" si="11"/>
        <v>0</v>
      </c>
      <c r="K81" s="128">
        <f t="shared" si="11"/>
        <v>0</v>
      </c>
      <c r="L81" s="128">
        <f t="shared" si="11"/>
        <v>0</v>
      </c>
      <c r="M81" s="128">
        <f t="shared" si="11"/>
        <v>0</v>
      </c>
      <c r="N81" s="128">
        <f>SUM(B81:M81)</f>
        <v>3360</v>
      </c>
    </row>
    <row r="82" spans="1:14" s="371" customFormat="1" x14ac:dyDescent="0.25">
      <c r="A82" s="373" t="s">
        <v>56</v>
      </c>
      <c r="B82" s="370"/>
      <c r="C82" s="370"/>
      <c r="D82" s="370"/>
      <c r="E82" s="370"/>
      <c r="F82" s="370"/>
      <c r="G82" s="370"/>
      <c r="H82" s="370"/>
      <c r="I82" s="370"/>
      <c r="J82" s="370"/>
      <c r="K82" s="370"/>
      <c r="L82" s="370"/>
      <c r="M82" s="370"/>
    </row>
    <row r="83" spans="1:14" x14ac:dyDescent="0.25">
      <c r="A83" s="221" t="s">
        <v>309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532"/>
      <c r="M83" s="219"/>
    </row>
    <row r="84" spans="1:14" x14ac:dyDescent="0.25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</row>
    <row r="85" spans="1:14" x14ac:dyDescent="0.25">
      <c r="A85" s="220"/>
      <c r="B85" s="220">
        <f t="shared" ref="B85:M85" si="12">SUM(B83:B84)</f>
        <v>0</v>
      </c>
      <c r="C85" s="220">
        <f t="shared" si="12"/>
        <v>0</v>
      </c>
      <c r="D85" s="220">
        <f t="shared" si="12"/>
        <v>0</v>
      </c>
      <c r="E85" s="220">
        <f t="shared" si="12"/>
        <v>0</v>
      </c>
      <c r="F85" s="220">
        <f t="shared" si="12"/>
        <v>0</v>
      </c>
      <c r="G85" s="220">
        <f t="shared" si="12"/>
        <v>0</v>
      </c>
      <c r="H85" s="220">
        <f t="shared" si="12"/>
        <v>0</v>
      </c>
      <c r="I85" s="220">
        <f t="shared" si="12"/>
        <v>0</v>
      </c>
      <c r="J85" s="220">
        <f t="shared" si="12"/>
        <v>0</v>
      </c>
      <c r="K85" s="220">
        <f t="shared" si="12"/>
        <v>0</v>
      </c>
      <c r="L85" s="220">
        <f t="shared" si="12"/>
        <v>0</v>
      </c>
      <c r="M85" s="220">
        <f t="shared" si="12"/>
        <v>0</v>
      </c>
    </row>
    <row r="86" spans="1:14" x14ac:dyDescent="0.25">
      <c r="A86" s="221"/>
      <c r="B86" s="445"/>
      <c r="C86" s="445"/>
      <c r="D86" s="445"/>
      <c r="E86" s="445"/>
      <c r="F86" s="484"/>
      <c r="G86" s="484"/>
      <c r="H86" s="484"/>
      <c r="I86" s="219"/>
      <c r="J86" s="219"/>
      <c r="K86" s="219"/>
      <c r="L86" s="219"/>
      <c r="M86" s="219"/>
    </row>
    <row r="87" spans="1:14" x14ac:dyDescent="0.25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</row>
    <row r="88" spans="1:14" s="220" customFormat="1" x14ac:dyDescent="0.25">
      <c r="B88" s="220">
        <f>SUM(B86:B87)</f>
        <v>0</v>
      </c>
      <c r="C88" s="220">
        <f t="shared" ref="C88:M88" si="13">SUM(C86:C87)</f>
        <v>0</v>
      </c>
      <c r="D88" s="220">
        <f t="shared" si="13"/>
        <v>0</v>
      </c>
      <c r="E88" s="220">
        <f t="shared" si="13"/>
        <v>0</v>
      </c>
      <c r="F88" s="220">
        <f t="shared" si="13"/>
        <v>0</v>
      </c>
      <c r="G88" s="220">
        <f t="shared" si="13"/>
        <v>0</v>
      </c>
      <c r="H88" s="220">
        <f t="shared" si="13"/>
        <v>0</v>
      </c>
      <c r="I88" s="220">
        <f t="shared" si="13"/>
        <v>0</v>
      </c>
      <c r="J88" s="220">
        <f t="shared" si="13"/>
        <v>0</v>
      </c>
      <c r="K88" s="220">
        <f t="shared" si="13"/>
        <v>0</v>
      </c>
      <c r="L88" s="220">
        <f t="shared" si="13"/>
        <v>0</v>
      </c>
      <c r="M88" s="220">
        <f t="shared" si="13"/>
        <v>0</v>
      </c>
    </row>
    <row r="89" spans="1:14" x14ac:dyDescent="0.25">
      <c r="A89" s="221" t="s">
        <v>268</v>
      </c>
    </row>
    <row r="90" spans="1:14" x14ac:dyDescent="0.25">
      <c r="B90" s="206"/>
    </row>
    <row r="91" spans="1:14" x14ac:dyDescent="0.25">
      <c r="B91" s="206"/>
    </row>
    <row r="92" spans="1:14" x14ac:dyDescent="0.25">
      <c r="D92" s="374"/>
      <c r="E92" s="374"/>
      <c r="F92" s="374"/>
      <c r="G92" s="374"/>
      <c r="H92" s="374"/>
    </row>
    <row r="93" spans="1:14" x14ac:dyDescent="0.25">
      <c r="D93" s="374"/>
      <c r="E93" s="374"/>
      <c r="F93" s="374"/>
      <c r="G93" s="402"/>
      <c r="H93" s="374"/>
    </row>
    <row r="94" spans="1:14" x14ac:dyDescent="0.25">
      <c r="D94" s="374"/>
      <c r="E94" s="206"/>
    </row>
    <row r="95" spans="1:14" x14ac:dyDescent="0.25">
      <c r="D95" s="374"/>
      <c r="E95" s="206"/>
    </row>
    <row r="96" spans="1:14" x14ac:dyDescent="0.25">
      <c r="D96" s="374"/>
      <c r="E96" s="374"/>
      <c r="F96" s="386"/>
    </row>
    <row r="98" spans="1:13" s="220" customFormat="1" x14ac:dyDescent="0.25">
      <c r="A98" s="220" t="s">
        <v>219</v>
      </c>
      <c r="B98" s="220">
        <f>SUM(B90:B97)</f>
        <v>0</v>
      </c>
      <c r="C98" s="220">
        <f t="shared" ref="C98:M98" si="14">SUM(C90:C97)</f>
        <v>0</v>
      </c>
      <c r="D98" s="220">
        <f t="shared" si="14"/>
        <v>0</v>
      </c>
      <c r="E98" s="220">
        <f t="shared" si="14"/>
        <v>0</v>
      </c>
      <c r="F98" s="220">
        <f t="shared" si="14"/>
        <v>0</v>
      </c>
      <c r="G98" s="220">
        <f t="shared" si="14"/>
        <v>0</v>
      </c>
      <c r="H98" s="220">
        <f t="shared" si="14"/>
        <v>0</v>
      </c>
      <c r="I98" s="220">
        <f t="shared" si="14"/>
        <v>0</v>
      </c>
      <c r="J98" s="220">
        <f t="shared" si="14"/>
        <v>0</v>
      </c>
      <c r="K98" s="220">
        <f t="shared" si="14"/>
        <v>0</v>
      </c>
      <c r="L98" s="220">
        <f t="shared" si="14"/>
        <v>0</v>
      </c>
      <c r="M98" s="220">
        <f t="shared" si="14"/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101"/>
  <sheetViews>
    <sheetView zoomScale="90" zoomScaleNormal="90" workbookViewId="0">
      <pane ySplit="8" topLeftCell="A9" activePane="bottomLeft" state="frozen"/>
      <selection activeCell="E90" sqref="E90"/>
      <selection pane="bottomLeft" activeCell="J45" sqref="J45"/>
    </sheetView>
  </sheetViews>
  <sheetFormatPr defaultColWidth="14.140625" defaultRowHeight="15" x14ac:dyDescent="0.25"/>
  <cols>
    <col min="1" max="3" width="10.85546875" style="129" customWidth="1"/>
    <col min="4" max="4" width="11" style="130" customWidth="1"/>
    <col min="5" max="16" width="10.7109375" style="129" customWidth="1"/>
    <col min="17" max="18" width="14.140625" style="129"/>
    <col min="19" max="22" width="9.7109375" style="129" customWidth="1"/>
    <col min="23" max="1025" width="14.140625" style="129"/>
  </cols>
  <sheetData>
    <row r="1" spans="1:22" x14ac:dyDescent="0.25">
      <c r="A1" s="540" t="s">
        <v>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22" ht="4.9000000000000004" customHeight="1" x14ac:dyDescent="0.25">
      <c r="A2" s="131"/>
      <c r="B2" s="131"/>
      <c r="C2" s="131"/>
      <c r="D2" s="132"/>
      <c r="E2" s="131"/>
      <c r="F2" s="131"/>
      <c r="G2" s="133"/>
      <c r="H2" s="134"/>
      <c r="I2" s="134"/>
      <c r="J2" s="134"/>
      <c r="K2" s="134"/>
      <c r="L2" s="134"/>
      <c r="M2" s="134"/>
      <c r="N2" s="134"/>
      <c r="O2" s="134"/>
      <c r="P2" s="134"/>
    </row>
    <row r="3" spans="1:22" x14ac:dyDescent="0.25">
      <c r="A3" s="540" t="str">
        <f>ACCOUNTS!A3</f>
        <v>y/e 31 December 2026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</row>
    <row r="4" spans="1:22" ht="4.9000000000000004" customHeight="1" x14ac:dyDescent="0.25">
      <c r="A4" s="131"/>
      <c r="B4" s="131"/>
      <c r="C4" s="131"/>
      <c r="D4" s="132"/>
      <c r="E4" s="131"/>
      <c r="F4" s="131"/>
      <c r="G4" s="133"/>
      <c r="H4" s="134"/>
      <c r="I4" s="134"/>
      <c r="J4" s="134"/>
      <c r="K4" s="134"/>
      <c r="L4" s="134"/>
      <c r="M4" s="134"/>
      <c r="N4" s="134"/>
      <c r="O4" s="134"/>
      <c r="P4" s="134"/>
    </row>
    <row r="5" spans="1:22" x14ac:dyDescent="0.25">
      <c r="A5" s="540" t="s">
        <v>224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</row>
    <row r="6" spans="1:22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22" ht="15" customHeight="1" x14ac:dyDescent="0.25">
      <c r="A7" s="131"/>
      <c r="B7" s="131"/>
      <c r="C7" s="131"/>
      <c r="D7" s="132"/>
      <c r="G7" s="133"/>
      <c r="H7" s="134"/>
      <c r="I7" s="134"/>
      <c r="J7" s="134"/>
      <c r="K7" s="134"/>
      <c r="L7" s="134"/>
      <c r="M7" s="134"/>
      <c r="N7" s="134"/>
      <c r="O7" s="134"/>
      <c r="P7" s="134"/>
      <c r="S7" s="541" t="s">
        <v>225</v>
      </c>
      <c r="T7" s="539" t="s">
        <v>34</v>
      </c>
      <c r="U7" s="539" t="s">
        <v>35</v>
      </c>
      <c r="V7" s="539" t="s">
        <v>226</v>
      </c>
    </row>
    <row r="8" spans="1:22" s="130" customFormat="1" ht="24" x14ac:dyDescent="0.2">
      <c r="A8" s="136"/>
      <c r="B8" s="136" t="s">
        <v>227</v>
      </c>
      <c r="C8" s="136" t="s">
        <v>228</v>
      </c>
      <c r="D8" s="137" t="s">
        <v>229</v>
      </c>
      <c r="E8" s="138" t="s">
        <v>16</v>
      </c>
      <c r="F8" s="138" t="s">
        <v>230</v>
      </c>
      <c r="G8" s="138" t="s">
        <v>59</v>
      </c>
      <c r="H8" s="139" t="s">
        <v>231</v>
      </c>
      <c r="I8" s="138" t="s">
        <v>25</v>
      </c>
      <c r="J8" s="139" t="s">
        <v>232</v>
      </c>
      <c r="K8" s="139" t="s">
        <v>26</v>
      </c>
      <c r="L8" s="139" t="s">
        <v>233</v>
      </c>
      <c r="M8" s="138" t="s">
        <v>27</v>
      </c>
      <c r="N8" s="138" t="s">
        <v>28</v>
      </c>
      <c r="O8" s="138" t="s">
        <v>29</v>
      </c>
      <c r="P8" s="138" t="s">
        <v>234</v>
      </c>
      <c r="Q8" s="138" t="s">
        <v>235</v>
      </c>
      <c r="R8" s="138" t="s">
        <v>236</v>
      </c>
      <c r="S8" s="541"/>
      <c r="T8" s="539"/>
      <c r="U8" s="539"/>
      <c r="V8" s="539"/>
    </row>
    <row r="9" spans="1:22" s="130" customFormat="1" ht="12" x14ac:dyDescent="0.2">
      <c r="A9" s="136"/>
      <c r="B9" s="136"/>
      <c r="C9" s="136"/>
      <c r="D9" s="137"/>
      <c r="E9" s="138"/>
      <c r="F9" s="138"/>
      <c r="G9" s="138"/>
      <c r="H9" s="139"/>
      <c r="I9" s="138"/>
      <c r="J9" s="139"/>
      <c r="K9" s="139"/>
      <c r="L9" s="139"/>
      <c r="M9" s="138"/>
      <c r="N9" s="138"/>
      <c r="O9" s="138"/>
      <c r="P9" s="138"/>
      <c r="Q9" s="138"/>
      <c r="R9" s="138"/>
      <c r="S9" s="139"/>
      <c r="T9" s="140"/>
      <c r="U9" s="140"/>
      <c r="V9" s="140"/>
    </row>
    <row r="10" spans="1:22" s="130" customFormat="1" ht="12" x14ac:dyDescent="0.2">
      <c r="A10" s="23" t="s">
        <v>38</v>
      </c>
      <c r="B10" s="141">
        <f>'Payments - Jan'!C90</f>
        <v>63594.810000000012</v>
      </c>
      <c r="C10" s="141">
        <f>'Payments - Jan'!D90</f>
        <v>0</v>
      </c>
      <c r="D10" s="141">
        <f>'Payments - Jan'!E90</f>
        <v>0</v>
      </c>
      <c r="E10" s="142">
        <f>'Payments - Jan'!G90</f>
        <v>0</v>
      </c>
      <c r="F10" s="142">
        <f>'Payments - Jan'!H90</f>
        <v>1100</v>
      </c>
      <c r="G10" s="142">
        <f>'Payments - Jan'!I90</f>
        <v>0</v>
      </c>
      <c r="H10" s="142">
        <f>'Payments - Jan'!J90</f>
        <v>2083.33</v>
      </c>
      <c r="I10" s="142">
        <f>'Payments - Jan'!K90</f>
        <v>12500</v>
      </c>
      <c r="J10" s="142">
        <f>'Payments - Jan'!L90</f>
        <v>0</v>
      </c>
      <c r="K10" s="142">
        <f>'Payments - Jan'!M90</f>
        <v>0</v>
      </c>
      <c r="L10" s="142">
        <f>'Payments - Jan'!N90</f>
        <v>0</v>
      </c>
      <c r="M10" s="142">
        <f>'Payments - Jan'!O90</f>
        <v>35</v>
      </c>
      <c r="N10" s="142">
        <f>'Payments - Jan'!P90</f>
        <v>0</v>
      </c>
      <c r="O10" s="142">
        <f>'Payments - Jan'!Q90</f>
        <v>0</v>
      </c>
      <c r="P10" s="142">
        <f>'Payments - Jan'!R90</f>
        <v>0</v>
      </c>
      <c r="Q10" s="142">
        <f>'Payments - Jan'!S90</f>
        <v>0</v>
      </c>
      <c r="R10" s="142">
        <f>'Payments - Jan'!T90</f>
        <v>0</v>
      </c>
      <c r="S10" s="142">
        <f>'Payments - Jan'!U90</f>
        <v>0</v>
      </c>
      <c r="T10" s="142">
        <f>'Payments - Jan'!V90</f>
        <v>0.8</v>
      </c>
      <c r="U10" s="142">
        <f>'Payments - Jan'!V90</f>
        <v>0.8</v>
      </c>
      <c r="V10" s="142">
        <f>'Payments - Jan'!X90</f>
        <v>47875.680000000008</v>
      </c>
    </row>
    <row r="11" spans="1:22" s="130" customFormat="1" ht="12" x14ac:dyDescent="0.2">
      <c r="A11" s="23"/>
      <c r="B11" s="141"/>
      <c r="C11" s="141"/>
      <c r="D11" s="141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</row>
    <row r="12" spans="1:22" s="130" customFormat="1" ht="12" x14ac:dyDescent="0.2">
      <c r="A12" s="23" t="s">
        <v>39</v>
      </c>
      <c r="B12" s="141">
        <f>'Payments - Feb'!C103</f>
        <v>22937.919999999998</v>
      </c>
      <c r="C12" s="141">
        <f>'Payments - Feb'!D103</f>
        <v>0</v>
      </c>
      <c r="D12" s="141">
        <f>'Payments - Feb'!E103</f>
        <v>0</v>
      </c>
      <c r="E12" s="142">
        <f>'Payments - Feb'!G103</f>
        <v>0</v>
      </c>
      <c r="F12" s="142">
        <f>'Payments - Feb'!H103</f>
        <v>0</v>
      </c>
      <c r="G12" s="142">
        <f>'Payments - Feb'!I103</f>
        <v>2188.9</v>
      </c>
      <c r="H12" s="142">
        <f>'Payments - Feb'!J103</f>
        <v>2083.33</v>
      </c>
      <c r="I12" s="142">
        <f>'Payments - Feb'!K103</f>
        <v>0</v>
      </c>
      <c r="J12" s="142">
        <f>'Payments - Feb'!L103</f>
        <v>0</v>
      </c>
      <c r="K12" s="142">
        <f>'Payments - Feb'!M103</f>
        <v>0</v>
      </c>
      <c r="L12" s="142">
        <f>'Payments - Feb'!N103</f>
        <v>0</v>
      </c>
      <c r="M12" s="142">
        <f>'Payments - Feb'!O103</f>
        <v>0</v>
      </c>
      <c r="N12" s="142">
        <f>'Payments - Feb'!P103</f>
        <v>0</v>
      </c>
      <c r="O12" s="142">
        <f>'Payments - Feb'!Q103</f>
        <v>0</v>
      </c>
      <c r="P12" s="142">
        <f>'Payments - Feb'!R103</f>
        <v>0</v>
      </c>
      <c r="Q12" s="142">
        <f>'Payments - Feb'!S103</f>
        <v>0</v>
      </c>
      <c r="R12" s="142">
        <f>'Payments - Feb'!T103</f>
        <v>0</v>
      </c>
      <c r="S12" s="142">
        <f>'Payments - Feb'!U103</f>
        <v>0</v>
      </c>
      <c r="T12" s="142">
        <f>'Payments - Feb'!V103</f>
        <v>0</v>
      </c>
      <c r="U12" s="142">
        <f>'Payments - Feb'!V103</f>
        <v>0</v>
      </c>
      <c r="V12" s="142">
        <f>'Payments - Feb'!X103</f>
        <v>18665.690000000002</v>
      </c>
    </row>
    <row r="13" spans="1:22" s="130" customFormat="1" ht="12" x14ac:dyDescent="0.2">
      <c r="A13" s="23"/>
      <c r="B13" s="141"/>
      <c r="C13" s="141"/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</row>
    <row r="14" spans="1:22" s="130" customFormat="1" ht="12" x14ac:dyDescent="0.2">
      <c r="A14" s="23" t="s">
        <v>40</v>
      </c>
      <c r="B14" s="141">
        <f>'Payments - Mar'!C115</f>
        <v>17383.330000000002</v>
      </c>
      <c r="C14" s="141">
        <f>'Payments - Mar'!D115</f>
        <v>0</v>
      </c>
      <c r="D14" s="141">
        <f>'Payments - Mar'!E115</f>
        <v>0</v>
      </c>
      <c r="E14" s="143">
        <f>'Payments - Mar'!G115</f>
        <v>1000</v>
      </c>
      <c r="F14" s="143">
        <f>'Payments - Mar'!H115</f>
        <v>0</v>
      </c>
      <c r="G14" s="143">
        <f>'Payments - Mar'!I115</f>
        <v>0</v>
      </c>
      <c r="H14" s="143">
        <f>'Payments - Mar'!J115</f>
        <v>2083.33</v>
      </c>
      <c r="I14" s="143">
        <f>'Payments - Mar'!K115</f>
        <v>0</v>
      </c>
      <c r="J14" s="143">
        <f>'Payments - Mar'!L115</f>
        <v>0</v>
      </c>
      <c r="K14" s="143">
        <f>'Payments - Mar'!M115</f>
        <v>0</v>
      </c>
      <c r="L14" s="143">
        <f>'Payments - Mar'!N115</f>
        <v>0</v>
      </c>
      <c r="M14" s="143">
        <f>'Payments - Mar'!O115</f>
        <v>0</v>
      </c>
      <c r="N14" s="143">
        <f>'Payments - Mar'!P115</f>
        <v>0</v>
      </c>
      <c r="O14" s="143">
        <f>'Payments - Mar'!Q115</f>
        <v>0</v>
      </c>
      <c r="P14" s="143">
        <f>'Payments - Mar'!R115</f>
        <v>0</v>
      </c>
      <c r="Q14" s="143">
        <f>'Payments - Mar'!S115</f>
        <v>0</v>
      </c>
      <c r="R14" s="143">
        <f>'Payments - Mar'!T115</f>
        <v>0</v>
      </c>
      <c r="S14" s="143">
        <f>'Payments - Mar'!U115</f>
        <v>6500</v>
      </c>
      <c r="T14" s="143">
        <f>'Payments - Mar'!V115</f>
        <v>0</v>
      </c>
      <c r="U14" s="143">
        <f>'Payments - Mar'!V115</f>
        <v>0</v>
      </c>
      <c r="V14" s="143">
        <f>'Payments - Mar'!X115</f>
        <v>7800</v>
      </c>
    </row>
    <row r="15" spans="1:22" s="130" customFormat="1" ht="12" x14ac:dyDescent="0.2">
      <c r="A15" s="136"/>
      <c r="B15" s="136"/>
      <c r="C15" s="136"/>
      <c r="D15" s="137"/>
      <c r="E15" s="138"/>
      <c r="F15" s="138"/>
      <c r="G15" s="138"/>
      <c r="H15" s="139"/>
      <c r="I15" s="138"/>
      <c r="J15" s="139"/>
      <c r="K15" s="139"/>
      <c r="L15" s="139"/>
      <c r="M15" s="138"/>
      <c r="N15" s="138"/>
      <c r="O15" s="138"/>
      <c r="P15" s="138"/>
      <c r="Q15" s="138"/>
      <c r="R15" s="138"/>
      <c r="S15" s="139"/>
      <c r="T15" s="140"/>
      <c r="U15" s="140"/>
      <c r="V15" s="140"/>
    </row>
    <row r="16" spans="1:22" x14ac:dyDescent="0.25">
      <c r="A16" s="23" t="s">
        <v>41</v>
      </c>
      <c r="B16" s="141">
        <f>'Payments - Apr'!C106</f>
        <v>0</v>
      </c>
      <c r="C16" s="141">
        <f>'Payments - Apr'!D106</f>
        <v>0</v>
      </c>
      <c r="D16" s="141">
        <f>'Payments - Apr'!E106</f>
        <v>0</v>
      </c>
      <c r="E16" s="142">
        <f>'Payments - Apr'!G106</f>
        <v>0</v>
      </c>
      <c r="F16" s="142">
        <f>'Payments - Apr'!H106</f>
        <v>0</v>
      </c>
      <c r="G16" s="142">
        <f>'Payments - Apr'!I106</f>
        <v>0</v>
      </c>
      <c r="H16" s="142">
        <f>'Payments - Apr'!J106</f>
        <v>2083.33</v>
      </c>
      <c r="I16" s="142">
        <f>'Payments - Apr'!K106</f>
        <v>12500</v>
      </c>
      <c r="J16" s="142">
        <f>'Payments - Apr'!L106</f>
        <v>0</v>
      </c>
      <c r="K16" s="142">
        <f>'Payments - Apr'!M106</f>
        <v>2500</v>
      </c>
      <c r="L16" s="142">
        <f>'Payments - Apr'!N106</f>
        <v>0</v>
      </c>
      <c r="M16" s="142">
        <f>'Payments - Apr'!O106</f>
        <v>0</v>
      </c>
      <c r="N16" s="142">
        <f>'Payments - Apr'!P106</f>
        <v>0</v>
      </c>
      <c r="O16" s="142">
        <f>'Payments - Apr'!Q106</f>
        <v>0</v>
      </c>
      <c r="P16" s="142">
        <f>'Payments - Apr'!R106</f>
        <v>0</v>
      </c>
      <c r="Q16" s="142">
        <f>'Payments - Apr'!S106</f>
        <v>0</v>
      </c>
      <c r="R16" s="142">
        <f>'Payments - Apr'!T106</f>
        <v>0</v>
      </c>
      <c r="S16" s="142">
        <f>'Payments - Apr'!U106</f>
        <v>12500</v>
      </c>
      <c r="T16" s="142">
        <f>'Payments - Apr'!V106</f>
        <v>0</v>
      </c>
      <c r="U16" s="142">
        <f>'Payments - Apr'!V106</f>
        <v>0</v>
      </c>
      <c r="V16" s="142">
        <f>'Payments - Apr'!X106</f>
        <v>0</v>
      </c>
    </row>
    <row r="17" spans="1:22" x14ac:dyDescent="0.25">
      <c r="A17" s="23"/>
      <c r="B17" s="141"/>
      <c r="C17" s="141"/>
      <c r="D17" s="14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x14ac:dyDescent="0.25">
      <c r="A18" s="23" t="s">
        <v>6</v>
      </c>
      <c r="B18" s="141">
        <f>'Payments - May'!C146</f>
        <v>5645</v>
      </c>
      <c r="C18" s="141">
        <f>'Payments - May'!D146</f>
        <v>0</v>
      </c>
      <c r="D18" s="141">
        <f>'Payments - May'!E146</f>
        <v>0</v>
      </c>
      <c r="E18" s="143">
        <f>'Payments - May'!G146</f>
        <v>0</v>
      </c>
      <c r="F18" s="143">
        <f>'Payments - May'!H146</f>
        <v>3500</v>
      </c>
      <c r="G18" s="143">
        <f>'Payments - May'!I146</f>
        <v>0</v>
      </c>
      <c r="H18" s="143">
        <f>'Payments - May'!J146</f>
        <v>2145</v>
      </c>
      <c r="I18" s="143">
        <f>'Payments - May'!K146</f>
        <v>0</v>
      </c>
      <c r="J18" s="143">
        <f>'Payments - May'!L146</f>
        <v>0</v>
      </c>
      <c r="K18" s="143">
        <f>'Payments - May'!M146</f>
        <v>0</v>
      </c>
      <c r="L18" s="143">
        <f>'Payments - May'!N146</f>
        <v>0</v>
      </c>
      <c r="M18" s="143">
        <f>'Payments - May'!O146</f>
        <v>0</v>
      </c>
      <c r="N18" s="143">
        <f>'Payments - May'!P146</f>
        <v>0</v>
      </c>
      <c r="O18" s="143">
        <f>'Payments - May'!Q146</f>
        <v>0</v>
      </c>
      <c r="P18" s="143">
        <f>'Payments - May'!R146</f>
        <v>0</v>
      </c>
      <c r="Q18" s="143">
        <f>'Payments - May'!S146</f>
        <v>0</v>
      </c>
      <c r="R18" s="143">
        <f>'Payments - May'!T146</f>
        <v>0</v>
      </c>
      <c r="S18" s="143">
        <f>'Payments - May'!U146</f>
        <v>0</v>
      </c>
      <c r="T18" s="143">
        <f>'Payments - May'!V146</f>
        <v>0</v>
      </c>
      <c r="U18" s="143">
        <f>'Payments - May'!V146</f>
        <v>0</v>
      </c>
      <c r="V18" s="143">
        <f>'Payments - May'!X146</f>
        <v>0</v>
      </c>
    </row>
    <row r="19" spans="1:22" x14ac:dyDescent="0.25">
      <c r="A19" s="23"/>
      <c r="B19" s="144"/>
      <c r="C19" s="144"/>
      <c r="D19" s="144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</row>
    <row r="20" spans="1:22" x14ac:dyDescent="0.25">
      <c r="A20" s="23" t="s">
        <v>42</v>
      </c>
      <c r="B20" s="141">
        <f>'Payments - Jun'!C123</f>
        <v>7645</v>
      </c>
      <c r="C20" s="141">
        <f>'Payments - Jun'!D123</f>
        <v>0</v>
      </c>
      <c r="D20" s="141">
        <f>'Payments - Jun'!E123</f>
        <v>0</v>
      </c>
      <c r="E20" s="142">
        <f>'Payments - Jun'!G123</f>
        <v>0</v>
      </c>
      <c r="F20" s="142">
        <f>'Payments - Jun'!H123</f>
        <v>5500</v>
      </c>
      <c r="G20" s="142">
        <f>'Payments - Jun'!I123</f>
        <v>0</v>
      </c>
      <c r="H20" s="142">
        <f>'Payments - Jun'!J123</f>
        <v>2145</v>
      </c>
      <c r="I20" s="142">
        <f>'Payments - Jun'!K123</f>
        <v>0</v>
      </c>
      <c r="J20" s="142">
        <f>'Payments - Jun'!L123</f>
        <v>0</v>
      </c>
      <c r="K20" s="142">
        <f>'Payments - Jun'!M123</f>
        <v>0</v>
      </c>
      <c r="L20" s="142">
        <f>'Payments - Jun'!N123</f>
        <v>0</v>
      </c>
      <c r="M20" s="142">
        <f>'Payments - Jun'!O123</f>
        <v>0</v>
      </c>
      <c r="N20" s="142">
        <f>'Payments - Jun'!P123</f>
        <v>0</v>
      </c>
      <c r="O20" s="142">
        <f>'Payments - Jun'!Q123</f>
        <v>0</v>
      </c>
      <c r="P20" s="142">
        <f>'Payments - Jun'!R123</f>
        <v>0</v>
      </c>
      <c r="Q20" s="142">
        <f>'Payments - Jun'!S123</f>
        <v>0</v>
      </c>
      <c r="R20" s="142">
        <f>'Payments - Jun'!T123</f>
        <v>0</v>
      </c>
      <c r="S20" s="142">
        <f>'Payments - Jun'!U123</f>
        <v>0</v>
      </c>
      <c r="T20" s="142">
        <f>'Payments - Jun'!V123</f>
        <v>0</v>
      </c>
      <c r="U20" s="142">
        <f>'Payments - Jun'!V123</f>
        <v>0</v>
      </c>
      <c r="V20" s="142">
        <f>'Payments - Jun'!X123</f>
        <v>0</v>
      </c>
    </row>
    <row r="21" spans="1:22" x14ac:dyDescent="0.25">
      <c r="A21" s="23"/>
      <c r="B21" s="141"/>
      <c r="C21" s="141"/>
      <c r="D21" s="141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1:22" x14ac:dyDescent="0.25">
      <c r="A22" s="23" t="s">
        <v>43</v>
      </c>
      <c r="B22" s="141">
        <f>'Payments - July'!C164</f>
        <v>17245</v>
      </c>
      <c r="C22" s="141">
        <f>'Payments - July'!D164</f>
        <v>0</v>
      </c>
      <c r="D22" s="141">
        <f>'Payments - July'!E164</f>
        <v>0</v>
      </c>
      <c r="E22" s="142">
        <f>'Payments - July'!G164</f>
        <v>0</v>
      </c>
      <c r="F22" s="142">
        <f>'Payments - July'!H164</f>
        <v>0</v>
      </c>
      <c r="G22" s="142">
        <f>'Payments - July'!I164</f>
        <v>0</v>
      </c>
      <c r="H22" s="142">
        <f>'Payments - July'!J164</f>
        <v>4745</v>
      </c>
      <c r="I22" s="142">
        <f>'Payments - July'!K164</f>
        <v>12500</v>
      </c>
      <c r="J22" s="142">
        <f>'Payments - July'!L164</f>
        <v>0</v>
      </c>
      <c r="K22" s="142">
        <f>'Payments - July'!M164</f>
        <v>0</v>
      </c>
      <c r="L22" s="142">
        <f>'Payments - July'!N164</f>
        <v>0</v>
      </c>
      <c r="M22" s="142">
        <f>'Payments - July'!O164</f>
        <v>0</v>
      </c>
      <c r="N22" s="142">
        <f>'Payments - July'!P164</f>
        <v>0</v>
      </c>
      <c r="O22" s="142">
        <f>'Payments - July'!Q164</f>
        <v>0</v>
      </c>
      <c r="P22" s="142">
        <f>'Payments - July'!R164</f>
        <v>0</v>
      </c>
      <c r="Q22" s="142">
        <f>'Payments - July'!S164</f>
        <v>0</v>
      </c>
      <c r="R22" s="142">
        <f>'Payments - July'!T164</f>
        <v>0</v>
      </c>
      <c r="S22" s="142">
        <f>'Payments - July'!U164</f>
        <v>0</v>
      </c>
      <c r="T22" s="142">
        <f>'Payments - July'!V164</f>
        <v>0</v>
      </c>
      <c r="U22" s="142">
        <f>'Payments - July'!V164</f>
        <v>0</v>
      </c>
      <c r="V22" s="142">
        <f>'Payments - July'!X164</f>
        <v>0</v>
      </c>
    </row>
    <row r="23" spans="1:22" x14ac:dyDescent="0.25">
      <c r="A23" s="23"/>
      <c r="B23" s="141"/>
      <c r="C23" s="141"/>
      <c r="D23" s="141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x14ac:dyDescent="0.25">
      <c r="A24" s="23" t="s">
        <v>44</v>
      </c>
      <c r="B24" s="141">
        <f>'Payments - Aug'!C85</f>
        <v>0</v>
      </c>
      <c r="C24" s="141">
        <f>'Payments - Aug'!D85</f>
        <v>0</v>
      </c>
      <c r="D24" s="141">
        <f>'Payments - Aug'!E85</f>
        <v>0</v>
      </c>
      <c r="E24" s="142">
        <f>'Payments - Aug'!G85</f>
        <v>0</v>
      </c>
      <c r="F24" s="142">
        <f>'Payments - Aug'!H85</f>
        <v>0</v>
      </c>
      <c r="G24" s="142">
        <f>'Payments - Aug'!I85</f>
        <v>0</v>
      </c>
      <c r="H24" s="142">
        <f>'Payments - Aug'!J85</f>
        <v>2145</v>
      </c>
      <c r="I24" s="142">
        <f>'Payments - Aug'!K85</f>
        <v>0</v>
      </c>
      <c r="J24" s="142">
        <f>'Payments - Aug'!L85</f>
        <v>0</v>
      </c>
      <c r="K24" s="142">
        <f>'Payments - Aug'!M85</f>
        <v>0</v>
      </c>
      <c r="L24" s="142">
        <f>'Payments - Aug'!N85</f>
        <v>0</v>
      </c>
      <c r="M24" s="142">
        <f>'Payments - Aug'!O85</f>
        <v>0</v>
      </c>
      <c r="N24" s="142">
        <f>'Payments - Aug'!P85</f>
        <v>0</v>
      </c>
      <c r="O24" s="142">
        <f>'Payments - Aug'!Q85</f>
        <v>0</v>
      </c>
      <c r="P24" s="142">
        <f>'Payments - Aug'!R85</f>
        <v>0</v>
      </c>
      <c r="Q24" s="142">
        <f>'Payments - Aug'!S85</f>
        <v>0</v>
      </c>
      <c r="R24" s="142">
        <f>'Payments - Aug'!T85</f>
        <v>0</v>
      </c>
      <c r="S24" s="142">
        <f>'Payments - Aug'!U85</f>
        <v>0</v>
      </c>
      <c r="T24" s="142">
        <f>'Payments - Aug'!V85</f>
        <v>0</v>
      </c>
      <c r="U24" s="142">
        <f>'Payments - Aug'!V85</f>
        <v>0</v>
      </c>
      <c r="V24" s="142">
        <f>'Payments - Aug'!X85</f>
        <v>0</v>
      </c>
    </row>
    <row r="25" spans="1:22" x14ac:dyDescent="0.25">
      <c r="A25" s="23"/>
      <c r="B25" s="141"/>
      <c r="C25" s="141"/>
      <c r="D25" s="141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1:22" x14ac:dyDescent="0.25">
      <c r="A26" s="23" t="s">
        <v>45</v>
      </c>
      <c r="B26" s="141">
        <f>'Payments - Sept'!C121</f>
        <v>0</v>
      </c>
      <c r="C26" s="141">
        <f>'Payments - Sept'!D121</f>
        <v>0</v>
      </c>
      <c r="D26" s="141">
        <f>'Payments - Sept'!E121</f>
        <v>0</v>
      </c>
      <c r="E26" s="142">
        <f>'Payments - Sept'!G121</f>
        <v>0</v>
      </c>
      <c r="F26" s="142">
        <f>'Payments - Sept'!H121</f>
        <v>0</v>
      </c>
      <c r="G26" s="142">
        <f>'Payments - Sept'!I121</f>
        <v>0</v>
      </c>
      <c r="H26" s="142">
        <f>'Payments - Sept'!J121</f>
        <v>2145</v>
      </c>
      <c r="I26" s="142">
        <f>'Payments - Sept'!K121</f>
        <v>0</v>
      </c>
      <c r="J26" s="142">
        <f>'Payments - Sept'!L121</f>
        <v>0</v>
      </c>
      <c r="K26" s="142">
        <f>'Payments - Sept'!M121</f>
        <v>0</v>
      </c>
      <c r="L26" s="142">
        <f>'Payments - Sept'!N121</f>
        <v>0</v>
      </c>
      <c r="M26" s="142">
        <f>'Payments - Sept'!O121</f>
        <v>0</v>
      </c>
      <c r="N26" s="142">
        <f>'Payments - Sept'!P121</f>
        <v>0</v>
      </c>
      <c r="O26" s="142">
        <f>'Payments - Sept'!Q121</f>
        <v>0</v>
      </c>
      <c r="P26" s="142">
        <f>'Payments - Sept'!R121</f>
        <v>0</v>
      </c>
      <c r="Q26" s="142">
        <f>'Payments - Sept'!S121</f>
        <v>0</v>
      </c>
      <c r="R26" s="142">
        <f>'Payments - Sept'!T121</f>
        <v>0</v>
      </c>
      <c r="S26" s="142">
        <f>'Payments - Sept'!U121</f>
        <v>0</v>
      </c>
      <c r="T26" s="142">
        <f>'Payments - Sept'!V121</f>
        <v>0</v>
      </c>
      <c r="U26" s="142">
        <f>'Payments - Sept'!V121</f>
        <v>0</v>
      </c>
      <c r="V26" s="142">
        <f>'Payments - Sept'!X121</f>
        <v>0</v>
      </c>
    </row>
    <row r="27" spans="1:22" x14ac:dyDescent="0.25">
      <c r="A27" s="23"/>
      <c r="B27" s="141"/>
      <c r="C27" s="141"/>
      <c r="D27" s="141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</row>
    <row r="28" spans="1:22" x14ac:dyDescent="0.25">
      <c r="A28" s="23" t="s">
        <v>46</v>
      </c>
      <c r="B28" s="141">
        <f>'Payments - Oct'!C172</f>
        <v>17645</v>
      </c>
      <c r="C28" s="141">
        <f>'Payments - Oct'!D172</f>
        <v>0</v>
      </c>
      <c r="D28" s="141">
        <f>'Payments - Oct'!E172</f>
        <v>0</v>
      </c>
      <c r="E28" s="142">
        <f>'Payments - Oct'!G172</f>
        <v>0</v>
      </c>
      <c r="F28" s="142">
        <f>'Payments - Oct'!H172</f>
        <v>3000</v>
      </c>
      <c r="G28" s="142">
        <f>'Payments - Oct'!I172</f>
        <v>0</v>
      </c>
      <c r="H28" s="142">
        <f>'Payments - Oct'!J172</f>
        <v>2145</v>
      </c>
      <c r="I28" s="142">
        <f>'Payments - Oct'!K172</f>
        <v>12500</v>
      </c>
      <c r="J28" s="142">
        <f>'Payments - Oct'!L172</f>
        <v>0</v>
      </c>
      <c r="K28" s="142">
        <f>'Payments - Oct'!M172</f>
        <v>0</v>
      </c>
      <c r="L28" s="142">
        <f>'Payments - Oct'!N172</f>
        <v>0</v>
      </c>
      <c r="M28" s="142">
        <f>'Payments - Oct'!O172</f>
        <v>0</v>
      </c>
      <c r="N28" s="142">
        <f>'Payments - Oct'!P172</f>
        <v>0</v>
      </c>
      <c r="O28" s="142">
        <f>'Payments - Oct'!Q172</f>
        <v>0</v>
      </c>
      <c r="P28" s="142">
        <f>'Payments - Oct'!R172</f>
        <v>0</v>
      </c>
      <c r="Q28" s="142">
        <f>'Payments - Oct'!S172</f>
        <v>0</v>
      </c>
      <c r="R28" s="142">
        <f>'Payments - Oct'!T172</f>
        <v>0</v>
      </c>
      <c r="S28" s="142">
        <f>'Payments - Oct'!U172</f>
        <v>0</v>
      </c>
      <c r="T28" s="142">
        <f>'Payments - Oct'!V172</f>
        <v>0</v>
      </c>
      <c r="U28" s="142">
        <f>'Payments - Oct'!V172</f>
        <v>0</v>
      </c>
      <c r="V28" s="142">
        <f>'Payments - Oct'!X172</f>
        <v>0</v>
      </c>
    </row>
    <row r="29" spans="1:22" x14ac:dyDescent="0.25">
      <c r="A29" s="23"/>
      <c r="B29" s="141"/>
      <c r="C29" s="141"/>
      <c r="D29" s="141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</row>
    <row r="30" spans="1:22" x14ac:dyDescent="0.25">
      <c r="A30" s="23" t="s">
        <v>47</v>
      </c>
      <c r="B30" s="141">
        <f>'Payments - Nov'!C123</f>
        <v>214.8</v>
      </c>
      <c r="C30" s="141">
        <f>'Payments - Nov'!D123</f>
        <v>0</v>
      </c>
      <c r="D30" s="141">
        <f>'Payments - Nov'!E123</f>
        <v>0</v>
      </c>
      <c r="E30" s="142">
        <f>'Payments - Nov'!G123</f>
        <v>0</v>
      </c>
      <c r="F30" s="142">
        <f>'Payments - Nov'!H123</f>
        <v>0</v>
      </c>
      <c r="G30" s="142">
        <f>'Payments - Nov'!I123</f>
        <v>214.8</v>
      </c>
      <c r="H30" s="142">
        <f>'Payments - Nov'!J123</f>
        <v>2083.33</v>
      </c>
      <c r="I30" s="142">
        <f>'Payments - Nov'!K123</f>
        <v>0</v>
      </c>
      <c r="J30" s="142">
        <f>'Payments - Nov'!L123</f>
        <v>0</v>
      </c>
      <c r="K30" s="142">
        <f>'Payments - Nov'!M123</f>
        <v>0</v>
      </c>
      <c r="L30" s="142">
        <f>'Payments - Nov'!N123</f>
        <v>0</v>
      </c>
      <c r="M30" s="142">
        <f>'Payments - Nov'!O123</f>
        <v>0</v>
      </c>
      <c r="N30" s="142">
        <f>'Payments - Nov'!P123</f>
        <v>0</v>
      </c>
      <c r="O30" s="142">
        <f>'Payments - Nov'!Q123</f>
        <v>0</v>
      </c>
      <c r="P30" s="142">
        <f>'Payments - Nov'!R123</f>
        <v>0</v>
      </c>
      <c r="Q30" s="142">
        <f>'Payments - Nov'!S123</f>
        <v>0</v>
      </c>
      <c r="R30" s="142">
        <f>'Payments - Nov'!T123</f>
        <v>0</v>
      </c>
      <c r="S30" s="142">
        <f>'Payments - Nov'!U123</f>
        <v>0</v>
      </c>
      <c r="T30" s="142">
        <f>'Payments - Nov'!V123</f>
        <v>0</v>
      </c>
      <c r="U30" s="142">
        <f>'Payments - Nov'!V123</f>
        <v>0</v>
      </c>
      <c r="V30" s="142">
        <f>'Payments - Nov'!X123</f>
        <v>0</v>
      </c>
    </row>
    <row r="31" spans="1:22" x14ac:dyDescent="0.25">
      <c r="A31" s="23"/>
      <c r="B31" s="141"/>
      <c r="C31" s="141"/>
      <c r="D31" s="141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x14ac:dyDescent="0.25">
      <c r="A32" s="23" t="s">
        <v>48</v>
      </c>
      <c r="B32" s="141">
        <f>'Payments - Dec'!C99</f>
        <v>5968.4000000000005</v>
      </c>
      <c r="C32" s="141">
        <f>'Payments - Dec'!D99</f>
        <v>0</v>
      </c>
      <c r="D32" s="141">
        <f>'Payments - Dec'!E99</f>
        <v>0</v>
      </c>
      <c r="E32" s="142">
        <f>'Payments - Dec'!G99</f>
        <v>0</v>
      </c>
      <c r="F32" s="142">
        <f>'Payments - Dec'!H99</f>
        <v>0</v>
      </c>
      <c r="G32" s="142">
        <f>'Payments - Dec'!I99</f>
        <v>968.40000000000009</v>
      </c>
      <c r="H32" s="142">
        <f>'Payments - Dec'!J99</f>
        <v>5000</v>
      </c>
      <c r="I32" s="142">
        <f>'Payments - Dec'!K99</f>
        <v>0</v>
      </c>
      <c r="J32" s="142">
        <f>'Payments - Dec'!L99</f>
        <v>0</v>
      </c>
      <c r="K32" s="142">
        <f>'Payments - Dec'!M99</f>
        <v>0</v>
      </c>
      <c r="L32" s="142">
        <f>'Payments - Dec'!N99</f>
        <v>0</v>
      </c>
      <c r="M32" s="142">
        <f>'Payments - Dec'!O99</f>
        <v>0</v>
      </c>
      <c r="N32" s="142">
        <f>'Payments - Dec'!P99</f>
        <v>0</v>
      </c>
      <c r="O32" s="142">
        <f>'Payments - Dec'!Q99</f>
        <v>0</v>
      </c>
      <c r="P32" s="142">
        <f>'Payments - Dec'!R99</f>
        <v>0</v>
      </c>
      <c r="Q32" s="142">
        <f>'Payments - Dec'!S99</f>
        <v>0</v>
      </c>
      <c r="R32" s="142">
        <f>'Payments - Dec'!T99</f>
        <v>0</v>
      </c>
      <c r="S32" s="142">
        <f>'Payments - Dec'!U99</f>
        <v>0</v>
      </c>
      <c r="T32" s="142">
        <f>'Payments - Dec'!V99</f>
        <v>0</v>
      </c>
      <c r="U32" s="142">
        <f>'Payments - Dec'!V99</f>
        <v>0</v>
      </c>
      <c r="V32" s="142">
        <f>'Payments - Dec'!X99</f>
        <v>0</v>
      </c>
    </row>
    <row r="33" spans="1:22" x14ac:dyDescent="0.25">
      <c r="A33" s="23"/>
      <c r="B33" s="141"/>
      <c r="C33" s="141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</row>
    <row r="34" spans="1:22" s="129" customFormat="1" ht="12" x14ac:dyDescent="0.2"/>
    <row r="35" spans="1:22" s="146" customFormat="1" ht="12" x14ac:dyDescent="0.2">
      <c r="A35" s="133"/>
      <c r="B35" s="145">
        <f t="shared" ref="B35:V35" si="0">SUM(B10:B32)</f>
        <v>158279.25999999998</v>
      </c>
      <c r="C35" s="145">
        <f t="shared" si="0"/>
        <v>0</v>
      </c>
      <c r="D35" s="145">
        <f t="shared" si="0"/>
        <v>0</v>
      </c>
      <c r="E35" s="145">
        <f t="shared" si="0"/>
        <v>1000</v>
      </c>
      <c r="F35" s="145">
        <f t="shared" si="0"/>
        <v>13100</v>
      </c>
      <c r="G35" s="145">
        <f t="shared" si="0"/>
        <v>3372.1000000000004</v>
      </c>
      <c r="H35" s="145">
        <f t="shared" si="0"/>
        <v>30886.65</v>
      </c>
      <c r="I35" s="145">
        <f t="shared" si="0"/>
        <v>50000</v>
      </c>
      <c r="J35" s="145">
        <f t="shared" si="0"/>
        <v>0</v>
      </c>
      <c r="K35" s="145">
        <f t="shared" si="0"/>
        <v>2500</v>
      </c>
      <c r="L35" s="145">
        <f t="shared" si="0"/>
        <v>0</v>
      </c>
      <c r="M35" s="145">
        <f t="shared" si="0"/>
        <v>35</v>
      </c>
      <c r="N35" s="145">
        <f t="shared" si="0"/>
        <v>0</v>
      </c>
      <c r="O35" s="145">
        <f t="shared" si="0"/>
        <v>0</v>
      </c>
      <c r="P35" s="145">
        <f t="shared" si="0"/>
        <v>0</v>
      </c>
      <c r="Q35" s="145">
        <f t="shared" si="0"/>
        <v>0</v>
      </c>
      <c r="R35" s="145">
        <f t="shared" si="0"/>
        <v>0</v>
      </c>
      <c r="S35" s="145">
        <f t="shared" si="0"/>
        <v>19000</v>
      </c>
      <c r="T35" s="145">
        <f t="shared" si="0"/>
        <v>0.8</v>
      </c>
      <c r="U35" s="145">
        <f t="shared" si="0"/>
        <v>0.8</v>
      </c>
      <c r="V35" s="145">
        <f t="shared" si="0"/>
        <v>74341.37000000001</v>
      </c>
    </row>
    <row r="36" spans="1:22" x14ac:dyDescent="0.25">
      <c r="A36" s="147"/>
      <c r="B36" s="133"/>
      <c r="C36" s="133"/>
      <c r="D36" s="141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1:22" x14ac:dyDescent="0.25">
      <c r="A37" s="147"/>
      <c r="B37" s="147">
        <f>SUM(B35:D35)-SUM(E35:V35)</f>
        <v>-35957.46000000005</v>
      </c>
      <c r="C37" s="147"/>
      <c r="D37" s="132"/>
      <c r="E37" s="134"/>
      <c r="F37" s="134"/>
      <c r="G37" s="134"/>
      <c r="H37" s="134"/>
      <c r="I37" s="134"/>
      <c r="J37" s="134"/>
      <c r="K37" s="134"/>
      <c r="L37" s="134"/>
      <c r="M37" s="134"/>
      <c r="N37" s="143"/>
      <c r="O37" s="134"/>
      <c r="P37" s="134"/>
    </row>
    <row r="38" spans="1:22" x14ac:dyDescent="0.25">
      <c r="A38" s="147"/>
      <c r="B38" s="147"/>
      <c r="C38" s="147"/>
      <c r="D38" s="132"/>
      <c r="E38" s="134"/>
      <c r="F38" s="134"/>
      <c r="G38" s="134"/>
      <c r="H38" s="134"/>
      <c r="I38" s="134"/>
      <c r="J38" s="134"/>
      <c r="K38" s="134"/>
      <c r="L38" s="134"/>
      <c r="M38" s="134"/>
      <c r="N38" s="143"/>
      <c r="O38" s="134"/>
      <c r="P38" s="134"/>
    </row>
    <row r="39" spans="1:22" x14ac:dyDescent="0.25">
      <c r="N39" s="143"/>
    </row>
    <row r="40" spans="1:22" x14ac:dyDescent="0.25">
      <c r="N40" s="143"/>
    </row>
    <row r="41" spans="1:22" x14ac:dyDescent="0.25">
      <c r="N41" s="143"/>
    </row>
    <row r="42" spans="1:22" x14ac:dyDescent="0.25">
      <c r="N42" s="143"/>
    </row>
    <row r="43" spans="1:22" x14ac:dyDescent="0.25">
      <c r="N43" s="143"/>
    </row>
    <row r="44" spans="1:22" x14ac:dyDescent="0.25">
      <c r="N44" s="143"/>
    </row>
    <row r="45" spans="1:22" x14ac:dyDescent="0.25">
      <c r="N45" s="143"/>
    </row>
    <row r="46" spans="1:22" x14ac:dyDescent="0.25">
      <c r="N46" s="143"/>
    </row>
    <row r="47" spans="1:22" x14ac:dyDescent="0.25">
      <c r="N47" s="143"/>
    </row>
    <row r="48" spans="1:22" x14ac:dyDescent="0.25">
      <c r="N48" s="143"/>
    </row>
    <row r="49" spans="14:14" x14ac:dyDescent="0.25">
      <c r="N49" s="143"/>
    </row>
    <row r="50" spans="14:14" x14ac:dyDescent="0.25">
      <c r="N50" s="143"/>
    </row>
    <row r="51" spans="14:14" x14ac:dyDescent="0.25">
      <c r="N51" s="143"/>
    </row>
    <row r="52" spans="14:14" x14ac:dyDescent="0.25">
      <c r="N52" s="143"/>
    </row>
    <row r="53" spans="14:14" x14ac:dyDescent="0.25">
      <c r="N53" s="143"/>
    </row>
    <row r="54" spans="14:14" x14ac:dyDescent="0.25">
      <c r="N54" s="143"/>
    </row>
    <row r="55" spans="14:14" x14ac:dyDescent="0.25">
      <c r="N55" s="143"/>
    </row>
    <row r="56" spans="14:14" x14ac:dyDescent="0.25">
      <c r="N56" s="143"/>
    </row>
    <row r="57" spans="14:14" x14ac:dyDescent="0.25">
      <c r="N57" s="143"/>
    </row>
    <row r="58" spans="14:14" x14ac:dyDescent="0.25">
      <c r="N58" s="143"/>
    </row>
    <row r="59" spans="14:14" x14ac:dyDescent="0.25">
      <c r="N59" s="143"/>
    </row>
    <row r="60" spans="14:14" x14ac:dyDescent="0.25">
      <c r="N60" s="143"/>
    </row>
    <row r="61" spans="14:14" x14ac:dyDescent="0.25">
      <c r="N61" s="143"/>
    </row>
    <row r="62" spans="14:14" x14ac:dyDescent="0.25">
      <c r="N62" s="143"/>
    </row>
    <row r="63" spans="14:14" x14ac:dyDescent="0.25">
      <c r="N63" s="143"/>
    </row>
    <row r="64" spans="14:14" x14ac:dyDescent="0.25">
      <c r="N64" s="143"/>
    </row>
    <row r="65" spans="14:14" x14ac:dyDescent="0.25">
      <c r="N65" s="143"/>
    </row>
    <row r="66" spans="14:14" x14ac:dyDescent="0.25">
      <c r="N66" s="143"/>
    </row>
    <row r="67" spans="14:14" x14ac:dyDescent="0.25">
      <c r="N67" s="143"/>
    </row>
    <row r="68" spans="14:14" x14ac:dyDescent="0.25">
      <c r="N68" s="143"/>
    </row>
    <row r="69" spans="14:14" x14ac:dyDescent="0.25">
      <c r="N69" s="143"/>
    </row>
    <row r="70" spans="14:14" x14ac:dyDescent="0.25">
      <c r="N70" s="143"/>
    </row>
    <row r="71" spans="14:14" x14ac:dyDescent="0.25">
      <c r="N71" s="143"/>
    </row>
    <row r="72" spans="14:14" x14ac:dyDescent="0.25">
      <c r="N72" s="143"/>
    </row>
    <row r="73" spans="14:14" x14ac:dyDescent="0.25">
      <c r="N73" s="143"/>
    </row>
    <row r="74" spans="14:14" x14ac:dyDescent="0.25">
      <c r="N74" s="143"/>
    </row>
    <row r="75" spans="14:14" x14ac:dyDescent="0.25">
      <c r="N75" s="143"/>
    </row>
    <row r="76" spans="14:14" x14ac:dyDescent="0.25">
      <c r="N76" s="143"/>
    </row>
    <row r="77" spans="14:14" x14ac:dyDescent="0.25">
      <c r="N77" s="143"/>
    </row>
    <row r="78" spans="14:14" x14ac:dyDescent="0.25">
      <c r="N78" s="143"/>
    </row>
    <row r="79" spans="14:14" x14ac:dyDescent="0.25">
      <c r="N79" s="143"/>
    </row>
    <row r="80" spans="14:14" x14ac:dyDescent="0.25">
      <c r="N80" s="143"/>
    </row>
    <row r="81" spans="14:14" x14ac:dyDescent="0.25">
      <c r="N81" s="143"/>
    </row>
    <row r="82" spans="14:14" x14ac:dyDescent="0.25">
      <c r="N82" s="143"/>
    </row>
    <row r="83" spans="14:14" x14ac:dyDescent="0.25">
      <c r="N83" s="143"/>
    </row>
    <row r="84" spans="14:14" x14ac:dyDescent="0.25">
      <c r="N84" s="143"/>
    </row>
    <row r="85" spans="14:14" x14ac:dyDescent="0.25">
      <c r="N85" s="143"/>
    </row>
    <row r="86" spans="14:14" x14ac:dyDescent="0.25">
      <c r="N86" s="143"/>
    </row>
    <row r="87" spans="14:14" x14ac:dyDescent="0.25">
      <c r="N87" s="143"/>
    </row>
    <row r="88" spans="14:14" x14ac:dyDescent="0.25">
      <c r="N88" s="143"/>
    </row>
    <row r="89" spans="14:14" x14ac:dyDescent="0.25">
      <c r="N89" s="143"/>
    </row>
    <row r="90" spans="14:14" x14ac:dyDescent="0.25">
      <c r="N90" s="143"/>
    </row>
    <row r="91" spans="14:14" x14ac:dyDescent="0.25">
      <c r="N91" s="143"/>
    </row>
    <row r="92" spans="14:14" x14ac:dyDescent="0.25">
      <c r="N92" s="143"/>
    </row>
    <row r="93" spans="14:14" x14ac:dyDescent="0.25">
      <c r="N93" s="143"/>
    </row>
    <row r="101" ht="15.75" customHeight="1" x14ac:dyDescent="0.25"/>
  </sheetData>
  <sheetProtection sheet="1" objects="1" scenarios="1"/>
  <mergeCells count="7">
    <mergeCell ref="U7:U8"/>
    <mergeCell ref="V7:V8"/>
    <mergeCell ref="A1:S1"/>
    <mergeCell ref="A3:S3"/>
    <mergeCell ref="A5:S5"/>
    <mergeCell ref="S7:S8"/>
    <mergeCell ref="T7:T8"/>
  </mergeCells>
  <printOptions horizontalCentered="1"/>
  <pageMargins left="0.31527777777777799" right="0.31527777777777799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4C5C-72CF-4CD8-9CA3-3805BF4137DE}">
  <dimension ref="A1:E14"/>
  <sheetViews>
    <sheetView topLeftCell="B1" workbookViewId="0">
      <selection activeCell="E14" sqref="E14"/>
    </sheetView>
  </sheetViews>
  <sheetFormatPr defaultRowHeight="15" x14ac:dyDescent="0.25"/>
  <cols>
    <col min="2" max="2" width="10.42578125" bestFit="1" customWidth="1"/>
    <col min="3" max="3" width="12.42578125" bestFit="1" customWidth="1"/>
    <col min="4" max="4" width="13.140625" bestFit="1" customWidth="1"/>
    <col min="5" max="5" width="10.140625" bestFit="1" customWidth="1"/>
  </cols>
  <sheetData>
    <row r="1" spans="1:5" x14ac:dyDescent="0.25">
      <c r="C1" s="452">
        <v>2022</v>
      </c>
      <c r="D1" s="452">
        <v>2023</v>
      </c>
      <c r="E1" s="452">
        <v>2024</v>
      </c>
    </row>
    <row r="2" spans="1:5" x14ac:dyDescent="0.25">
      <c r="A2" t="s">
        <v>275</v>
      </c>
      <c r="B2" s="453" t="s">
        <v>210</v>
      </c>
      <c r="C2" s="449">
        <f>'[1]Income '!$W$32</f>
        <v>29188</v>
      </c>
      <c r="D2" s="449">
        <f>'[2]Monthly Comparisions'!$D$2</f>
        <v>29968</v>
      </c>
      <c r="E2" s="449">
        <f>'Income '!W31</f>
        <v>0</v>
      </c>
    </row>
    <row r="3" spans="1:5" x14ac:dyDescent="0.25">
      <c r="A3" t="s">
        <v>3</v>
      </c>
      <c r="B3" s="453" t="s">
        <v>276</v>
      </c>
      <c r="C3" s="449">
        <f>'[1]Income '!$W$57</f>
        <v>44102</v>
      </c>
      <c r="D3" s="449">
        <f>'[2]Monthly Comparisions'!$D$3</f>
        <v>66350.899999999994</v>
      </c>
      <c r="E3" s="449">
        <f>'Income '!W54</f>
        <v>0</v>
      </c>
    </row>
    <row r="4" spans="1:5" x14ac:dyDescent="0.25">
      <c r="A4" t="s">
        <v>40</v>
      </c>
      <c r="B4" s="453" t="s">
        <v>40</v>
      </c>
      <c r="C4" s="449">
        <f>'[1]Income '!$W$86</f>
        <v>95362.84</v>
      </c>
      <c r="D4" s="449">
        <f>'[2]Monthly Comparisions'!$D$4</f>
        <v>100169.41</v>
      </c>
      <c r="E4" s="449">
        <f>'Income '!W81</f>
        <v>3480</v>
      </c>
    </row>
    <row r="5" spans="1:5" x14ac:dyDescent="0.25">
      <c r="A5" t="s">
        <v>41</v>
      </c>
      <c r="B5" s="453" t="s">
        <v>213</v>
      </c>
      <c r="C5" s="449">
        <f>'[1]Income '!$W$112</f>
        <v>94349.2</v>
      </c>
      <c r="D5" s="449">
        <f>'[2]Monthly Comparisions'!$D$5</f>
        <v>80284.5</v>
      </c>
      <c r="E5" s="449">
        <f>'Income '!W100</f>
        <v>25250</v>
      </c>
    </row>
    <row r="6" spans="1:5" x14ac:dyDescent="0.25">
      <c r="A6" t="s">
        <v>6</v>
      </c>
      <c r="B6" s="453" t="s">
        <v>6</v>
      </c>
      <c r="C6" s="449">
        <f>'[1]Income '!$W$141</f>
        <v>92676.98000000001</v>
      </c>
      <c r="D6" s="449">
        <f>'[2]Monthly Comparisions'!$D$6</f>
        <v>94494.1</v>
      </c>
      <c r="E6" s="449">
        <f>'Income '!W136</f>
        <v>13332</v>
      </c>
    </row>
    <row r="7" spans="1:5" x14ac:dyDescent="0.25">
      <c r="A7" t="s">
        <v>42</v>
      </c>
      <c r="B7" s="453" t="s">
        <v>42</v>
      </c>
      <c r="C7">
        <f>'[1]Income '!$W$170</f>
        <v>106229.04000000001</v>
      </c>
      <c r="D7">
        <f>'[2]Monthly Comparisions'!$D$7</f>
        <v>104454.34</v>
      </c>
      <c r="E7" s="449">
        <f>'Income '!W164</f>
        <v>10634</v>
      </c>
    </row>
    <row r="8" spans="1:5" x14ac:dyDescent="0.25">
      <c r="A8" t="s">
        <v>43</v>
      </c>
      <c r="B8" s="453" t="s">
        <v>216</v>
      </c>
      <c r="C8">
        <f>'[1]Income '!$W$195</f>
        <v>71799</v>
      </c>
      <c r="D8">
        <f>'[2]Monthly Comparisions'!$D$8</f>
        <v>98688</v>
      </c>
      <c r="E8" s="449">
        <f>'Income '!W188</f>
        <v>9548</v>
      </c>
    </row>
    <row r="9" spans="1:5" x14ac:dyDescent="0.25">
      <c r="A9" t="s">
        <v>44</v>
      </c>
      <c r="B9" s="453" t="s">
        <v>44</v>
      </c>
      <c r="C9" s="449">
        <f>'[1]Income '!$W$227</f>
        <v>30291.200000000001</v>
      </c>
      <c r="D9" s="449">
        <f>'[2]Monthly Comparisions'!$D$9</f>
        <v>31116.5</v>
      </c>
      <c r="E9" s="449">
        <f>'Income '!W214</f>
        <v>0</v>
      </c>
    </row>
    <row r="10" spans="1:5" x14ac:dyDescent="0.25">
      <c r="A10" t="s">
        <v>10</v>
      </c>
      <c r="B10" s="453" t="s">
        <v>10</v>
      </c>
      <c r="C10" s="449">
        <f>'[1]Income '!$W$253</f>
        <v>68475.7</v>
      </c>
      <c r="D10" s="449">
        <f>'[2]Monthly Comparisions'!$D$10</f>
        <v>61570.979999999996</v>
      </c>
      <c r="E10" s="449">
        <f>'Income '!W239</f>
        <v>0</v>
      </c>
    </row>
    <row r="11" spans="1:5" x14ac:dyDescent="0.25">
      <c r="A11" t="s">
        <v>11</v>
      </c>
      <c r="B11" s="453" t="s">
        <v>46</v>
      </c>
      <c r="C11" s="449">
        <f>'[1]Income '!$W$280</f>
        <v>78038</v>
      </c>
      <c r="D11" s="449">
        <f>'[2]Monthly Comparisions'!$D$11</f>
        <v>88268.75</v>
      </c>
      <c r="E11" s="449">
        <f>'Income '!W267</f>
        <v>6206</v>
      </c>
    </row>
    <row r="12" spans="1:5" x14ac:dyDescent="0.25">
      <c r="A12" t="s">
        <v>12</v>
      </c>
      <c r="B12" s="453" t="s">
        <v>47</v>
      </c>
      <c r="C12" s="449">
        <f>'[1]Income '!$W$309</f>
        <v>55365.5</v>
      </c>
      <c r="D12" s="449">
        <f>'[2]Monthly Comparisions'!$D$12</f>
        <v>62075.5</v>
      </c>
      <c r="E12" s="449">
        <f>'Income '!W295</f>
        <v>0</v>
      </c>
    </row>
    <row r="13" spans="1:5" x14ac:dyDescent="0.25">
      <c r="A13" t="s">
        <v>13</v>
      </c>
      <c r="B13" s="453" t="s">
        <v>48</v>
      </c>
      <c r="C13" s="449">
        <f>'[1]Income '!$W$329</f>
        <v>30407.45</v>
      </c>
      <c r="D13" s="449">
        <f>'[2]Monthly Comparisions'!$D$13</f>
        <v>18620</v>
      </c>
      <c r="E13" s="449">
        <f>'Income '!W313</f>
        <v>0</v>
      </c>
    </row>
    <row r="14" spans="1:5" x14ac:dyDescent="0.25">
      <c r="A14" t="s">
        <v>222</v>
      </c>
      <c r="B14" s="450" t="s">
        <v>219</v>
      </c>
      <c r="C14" s="451">
        <f>SUM(C2:C13)</f>
        <v>796284.90999999992</v>
      </c>
      <c r="D14" s="451">
        <f>SUM(D2:D13)</f>
        <v>836060.98</v>
      </c>
      <c r="E14" s="449">
        <f>SUM(E2:E13)</f>
        <v>68450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MK92"/>
  <sheetViews>
    <sheetView zoomScale="90" zoomScaleNormal="90" workbookViewId="0">
      <pane xSplit="24" ySplit="9" topLeftCell="Y10" activePane="bottomRight" state="frozen"/>
      <selection activeCell="E90" sqref="E90"/>
      <selection pane="topRight" activeCell="E90" sqref="E90"/>
      <selection pane="bottomLeft" activeCell="E90" sqref="E90"/>
      <selection pane="bottomRight" activeCell="D28" sqref="D28"/>
    </sheetView>
  </sheetViews>
  <sheetFormatPr defaultColWidth="14.140625" defaultRowHeight="15" x14ac:dyDescent="0.25"/>
  <cols>
    <col min="1" max="1" width="8.28515625" style="148" customWidth="1"/>
    <col min="2" max="2" width="36.28515625" style="148" bestFit="1" customWidth="1"/>
    <col min="3" max="3" width="12.85546875" style="148" customWidth="1"/>
    <col min="4" max="4" width="10.140625" style="149" customWidth="1"/>
    <col min="5" max="5" width="10" style="149" customWidth="1"/>
    <col min="6" max="6" width="5.28515625" style="148" customWidth="1"/>
    <col min="7" max="7" width="13" style="148" customWidth="1"/>
    <col min="8" max="8" width="12.140625" style="148" customWidth="1"/>
    <col min="9" max="9" width="13.7109375" style="148" customWidth="1"/>
    <col min="10" max="10" width="13.140625" style="148" customWidth="1"/>
    <col min="11" max="11" width="11.42578125" style="148" bestFit="1" customWidth="1"/>
    <col min="12" max="12" width="10.140625" style="148" customWidth="1"/>
    <col min="13" max="13" width="11.85546875" style="148" customWidth="1"/>
    <col min="14" max="14" width="12" style="148" customWidth="1"/>
    <col min="15" max="15" width="11.5703125" style="148" customWidth="1"/>
    <col min="16" max="16" width="12.7109375" style="148" customWidth="1"/>
    <col min="17" max="17" width="12.28515625" style="148" customWidth="1"/>
    <col min="18" max="18" width="8.28515625" style="148" customWidth="1"/>
    <col min="19" max="19" width="12" style="148" customWidth="1"/>
    <col min="20" max="20" width="13.140625" style="148" customWidth="1"/>
    <col min="21" max="21" width="15" style="148" customWidth="1"/>
    <col min="22" max="22" width="10.140625" style="148" customWidth="1"/>
    <col min="23" max="23" width="10.5703125" style="148" customWidth="1"/>
    <col min="24" max="24" width="12.4257812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3" t="s">
        <v>38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ht="15.75" x14ac:dyDescent="0.25">
      <c r="A10" s="464">
        <v>46028</v>
      </c>
      <c r="B10" s="465" t="s">
        <v>293</v>
      </c>
      <c r="C10" s="466">
        <v>31921.56</v>
      </c>
      <c r="D10" s="466"/>
      <c r="E10" s="467"/>
      <c r="F10" s="468" t="s">
        <v>254</v>
      </c>
      <c r="G10" s="171">
        <f t="shared" ref="G10:V22" si="0">IF($F10=G$7,SUM($C10:$E10),0)</f>
        <v>0</v>
      </c>
      <c r="H10" s="171">
        <f t="shared" si="0"/>
        <v>0</v>
      </c>
      <c r="I10" s="171">
        <f t="shared" si="0"/>
        <v>0</v>
      </c>
      <c r="J10" s="171">
        <f t="shared" si="0"/>
        <v>0</v>
      </c>
      <c r="K10" s="171">
        <f t="shared" si="0"/>
        <v>0</v>
      </c>
      <c r="L10" s="171">
        <f t="shared" si="0"/>
        <v>0</v>
      </c>
      <c r="M10" s="171">
        <f t="shared" si="0"/>
        <v>0</v>
      </c>
      <c r="N10" s="171">
        <f t="shared" si="0"/>
        <v>0</v>
      </c>
      <c r="O10" s="171">
        <f t="shared" si="0"/>
        <v>0</v>
      </c>
      <c r="P10" s="171">
        <f t="shared" si="0"/>
        <v>0</v>
      </c>
      <c r="Q10" s="171">
        <f t="shared" si="0"/>
        <v>0</v>
      </c>
      <c r="R10" s="171">
        <f t="shared" si="0"/>
        <v>0</v>
      </c>
      <c r="S10" s="171">
        <f t="shared" si="0"/>
        <v>0</v>
      </c>
      <c r="T10" s="171">
        <f t="shared" si="0"/>
        <v>0</v>
      </c>
      <c r="U10" s="171">
        <f t="shared" si="0"/>
        <v>0</v>
      </c>
      <c r="V10" s="171">
        <f t="shared" si="0"/>
        <v>0</v>
      </c>
      <c r="W10" s="171">
        <f t="shared" ref="W10:X23" si="1">IF($F10=W$7,SUM($C10:$E10),0)</f>
        <v>0</v>
      </c>
      <c r="X10" s="171">
        <f t="shared" si="1"/>
        <v>31921.56</v>
      </c>
    </row>
    <row r="11" spans="1:24" ht="15.75" x14ac:dyDescent="0.25">
      <c r="A11" s="464">
        <v>46028</v>
      </c>
      <c r="B11" s="512" t="s">
        <v>331</v>
      </c>
      <c r="C11" s="466">
        <v>527.71</v>
      </c>
      <c r="D11" s="466"/>
      <c r="E11" s="467"/>
      <c r="F11" s="468" t="s">
        <v>254</v>
      </c>
      <c r="G11" s="171">
        <f t="shared" si="0"/>
        <v>0</v>
      </c>
      <c r="H11" s="171">
        <f t="shared" si="0"/>
        <v>0</v>
      </c>
      <c r="I11" s="171">
        <f t="shared" si="0"/>
        <v>0</v>
      </c>
      <c r="J11" s="171">
        <f t="shared" si="0"/>
        <v>0</v>
      </c>
      <c r="K11" s="171">
        <f t="shared" si="0"/>
        <v>0</v>
      </c>
      <c r="L11" s="171">
        <f t="shared" si="0"/>
        <v>0</v>
      </c>
      <c r="M11" s="171">
        <f t="shared" si="0"/>
        <v>0</v>
      </c>
      <c r="N11" s="171">
        <f t="shared" si="0"/>
        <v>0</v>
      </c>
      <c r="O11" s="171">
        <f t="shared" si="0"/>
        <v>0</v>
      </c>
      <c r="P11" s="171">
        <f t="shared" si="0"/>
        <v>0</v>
      </c>
      <c r="Q11" s="171">
        <f t="shared" si="0"/>
        <v>0</v>
      </c>
      <c r="R11" s="171">
        <f t="shared" si="0"/>
        <v>0</v>
      </c>
      <c r="S11" s="171">
        <f t="shared" si="0"/>
        <v>0</v>
      </c>
      <c r="T11" s="171">
        <f t="shared" si="0"/>
        <v>0</v>
      </c>
      <c r="U11" s="171">
        <f t="shared" si="0"/>
        <v>0</v>
      </c>
      <c r="V11" s="171">
        <f t="shared" si="0"/>
        <v>0</v>
      </c>
      <c r="W11" s="171">
        <f t="shared" si="1"/>
        <v>0</v>
      </c>
      <c r="X11" s="171">
        <f t="shared" si="1"/>
        <v>527.71</v>
      </c>
    </row>
    <row r="12" spans="1:24" ht="15.75" x14ac:dyDescent="0.25">
      <c r="A12" s="464">
        <v>46035</v>
      </c>
      <c r="B12" s="465" t="s">
        <v>332</v>
      </c>
      <c r="C12" s="466">
        <v>1091.3499999999999</v>
      </c>
      <c r="D12" s="466"/>
      <c r="E12" s="467"/>
      <c r="F12" s="468" t="s">
        <v>254</v>
      </c>
      <c r="G12" s="171">
        <f t="shared" si="0"/>
        <v>0</v>
      </c>
      <c r="H12" s="171">
        <f t="shared" si="0"/>
        <v>0</v>
      </c>
      <c r="I12" s="171">
        <f t="shared" si="0"/>
        <v>0</v>
      </c>
      <c r="J12" s="171">
        <f t="shared" si="0"/>
        <v>0</v>
      </c>
      <c r="K12" s="171">
        <f t="shared" si="0"/>
        <v>0</v>
      </c>
      <c r="L12" s="171">
        <f t="shared" si="0"/>
        <v>0</v>
      </c>
      <c r="M12" s="171">
        <f t="shared" si="0"/>
        <v>0</v>
      </c>
      <c r="N12" s="171">
        <f t="shared" si="0"/>
        <v>0</v>
      </c>
      <c r="O12" s="171">
        <f t="shared" si="0"/>
        <v>0</v>
      </c>
      <c r="P12" s="171">
        <f t="shared" si="0"/>
        <v>0</v>
      </c>
      <c r="Q12" s="171">
        <f t="shared" si="0"/>
        <v>0</v>
      </c>
      <c r="R12" s="171">
        <f t="shared" si="0"/>
        <v>0</v>
      </c>
      <c r="S12" s="171">
        <f t="shared" si="0"/>
        <v>0</v>
      </c>
      <c r="T12" s="171">
        <f t="shared" si="0"/>
        <v>0</v>
      </c>
      <c r="U12" s="171">
        <f t="shared" si="0"/>
        <v>0</v>
      </c>
      <c r="V12" s="171">
        <f t="shared" si="0"/>
        <v>0</v>
      </c>
      <c r="W12" s="171">
        <f t="shared" si="1"/>
        <v>0</v>
      </c>
      <c r="X12" s="171">
        <f t="shared" si="1"/>
        <v>1091.3499999999999</v>
      </c>
    </row>
    <row r="13" spans="1:24" ht="15.75" x14ac:dyDescent="0.25">
      <c r="A13" s="464">
        <v>46041</v>
      </c>
      <c r="B13" s="465" t="s">
        <v>333</v>
      </c>
      <c r="C13" s="466">
        <v>1864.62</v>
      </c>
      <c r="D13" s="466"/>
      <c r="E13" s="467"/>
      <c r="F13" s="468" t="s">
        <v>254</v>
      </c>
      <c r="G13" s="171">
        <f t="shared" si="0"/>
        <v>0</v>
      </c>
      <c r="H13" s="171">
        <f t="shared" si="0"/>
        <v>0</v>
      </c>
      <c r="I13" s="171">
        <f t="shared" si="0"/>
        <v>0</v>
      </c>
      <c r="J13" s="171">
        <f t="shared" si="0"/>
        <v>0</v>
      </c>
      <c r="K13" s="171">
        <f t="shared" si="0"/>
        <v>0</v>
      </c>
      <c r="L13" s="171">
        <f t="shared" si="0"/>
        <v>0</v>
      </c>
      <c r="M13" s="171">
        <f t="shared" si="0"/>
        <v>0</v>
      </c>
      <c r="N13" s="171">
        <f t="shared" si="0"/>
        <v>0</v>
      </c>
      <c r="O13" s="171">
        <f t="shared" si="0"/>
        <v>0</v>
      </c>
      <c r="P13" s="171">
        <f t="shared" si="0"/>
        <v>0</v>
      </c>
      <c r="Q13" s="171">
        <f t="shared" si="0"/>
        <v>0</v>
      </c>
      <c r="R13" s="171">
        <f t="shared" si="0"/>
        <v>0</v>
      </c>
      <c r="S13" s="171">
        <f t="shared" si="0"/>
        <v>0</v>
      </c>
      <c r="T13" s="171">
        <f t="shared" si="0"/>
        <v>0</v>
      </c>
      <c r="U13" s="171">
        <f t="shared" si="0"/>
        <v>0</v>
      </c>
      <c r="V13" s="171">
        <f t="shared" si="0"/>
        <v>0</v>
      </c>
      <c r="W13" s="171">
        <f t="shared" si="1"/>
        <v>0</v>
      </c>
      <c r="X13" s="171">
        <f t="shared" si="1"/>
        <v>1864.62</v>
      </c>
    </row>
    <row r="14" spans="1:24" ht="15.75" x14ac:dyDescent="0.25">
      <c r="A14" s="464">
        <v>46043</v>
      </c>
      <c r="B14" s="465" t="s">
        <v>334</v>
      </c>
      <c r="C14" s="466">
        <v>2470.44</v>
      </c>
      <c r="D14" s="466"/>
      <c r="E14" s="467"/>
      <c r="F14" s="468" t="s">
        <v>254</v>
      </c>
      <c r="G14" s="171">
        <f t="shared" si="0"/>
        <v>0</v>
      </c>
      <c r="H14" s="171">
        <f t="shared" si="0"/>
        <v>0</v>
      </c>
      <c r="I14" s="171">
        <f t="shared" si="0"/>
        <v>0</v>
      </c>
      <c r="J14" s="171">
        <f t="shared" si="0"/>
        <v>0</v>
      </c>
      <c r="K14" s="171">
        <f t="shared" si="0"/>
        <v>0</v>
      </c>
      <c r="L14" s="171">
        <f t="shared" si="0"/>
        <v>0</v>
      </c>
      <c r="M14" s="171">
        <f t="shared" si="0"/>
        <v>0</v>
      </c>
      <c r="N14" s="171">
        <f t="shared" si="0"/>
        <v>0</v>
      </c>
      <c r="O14" s="171">
        <f t="shared" si="0"/>
        <v>0</v>
      </c>
      <c r="P14" s="171">
        <f t="shared" si="0"/>
        <v>0</v>
      </c>
      <c r="Q14" s="171">
        <f t="shared" si="0"/>
        <v>0</v>
      </c>
      <c r="R14" s="171">
        <f t="shared" si="0"/>
        <v>0</v>
      </c>
      <c r="S14" s="171">
        <f t="shared" si="0"/>
        <v>0</v>
      </c>
      <c r="T14" s="171">
        <f t="shared" si="0"/>
        <v>0</v>
      </c>
      <c r="U14" s="171">
        <f t="shared" si="0"/>
        <v>0</v>
      </c>
      <c r="V14" s="171">
        <f t="shared" si="0"/>
        <v>0</v>
      </c>
      <c r="W14" s="171">
        <f t="shared" si="1"/>
        <v>0</v>
      </c>
      <c r="X14" s="171">
        <f t="shared" si="1"/>
        <v>2470.44</v>
      </c>
    </row>
    <row r="15" spans="1:24" ht="15.75" x14ac:dyDescent="0.25">
      <c r="A15" s="464">
        <v>46043</v>
      </c>
      <c r="B15" s="465" t="s">
        <v>335</v>
      </c>
      <c r="C15" s="466">
        <v>35</v>
      </c>
      <c r="D15" s="466"/>
      <c r="E15" s="467"/>
      <c r="F15" s="468" t="s">
        <v>245</v>
      </c>
      <c r="G15" s="171">
        <f t="shared" si="0"/>
        <v>0</v>
      </c>
      <c r="H15" s="171">
        <f t="shared" si="0"/>
        <v>0</v>
      </c>
      <c r="I15" s="171">
        <f t="shared" si="0"/>
        <v>0</v>
      </c>
      <c r="J15" s="171">
        <f t="shared" si="0"/>
        <v>0</v>
      </c>
      <c r="K15" s="171">
        <f t="shared" si="0"/>
        <v>0</v>
      </c>
      <c r="L15" s="171">
        <f t="shared" si="0"/>
        <v>0</v>
      </c>
      <c r="M15" s="171">
        <f t="shared" si="0"/>
        <v>0</v>
      </c>
      <c r="N15" s="171">
        <f t="shared" si="0"/>
        <v>0</v>
      </c>
      <c r="O15" s="171">
        <f t="shared" si="0"/>
        <v>35</v>
      </c>
      <c r="P15" s="171">
        <f t="shared" si="0"/>
        <v>0</v>
      </c>
      <c r="Q15" s="171">
        <f t="shared" si="0"/>
        <v>0</v>
      </c>
      <c r="R15" s="171">
        <f t="shared" si="0"/>
        <v>0</v>
      </c>
      <c r="S15" s="171">
        <f t="shared" si="0"/>
        <v>0</v>
      </c>
      <c r="T15" s="171">
        <f t="shared" si="0"/>
        <v>0</v>
      </c>
      <c r="U15" s="171">
        <f t="shared" si="0"/>
        <v>0</v>
      </c>
      <c r="V15" s="171">
        <f t="shared" si="0"/>
        <v>0</v>
      </c>
      <c r="W15" s="171">
        <f t="shared" si="1"/>
        <v>0</v>
      </c>
      <c r="X15" s="171">
        <f t="shared" si="1"/>
        <v>0</v>
      </c>
    </row>
    <row r="16" spans="1:24" ht="15.75" x14ac:dyDescent="0.25">
      <c r="A16" s="464">
        <v>46045</v>
      </c>
      <c r="B16" s="465" t="s">
        <v>336</v>
      </c>
      <c r="C16" s="466">
        <v>0.8</v>
      </c>
      <c r="D16" s="466"/>
      <c r="E16" s="467"/>
      <c r="F16" s="468" t="s">
        <v>252</v>
      </c>
      <c r="G16" s="171">
        <f t="shared" si="0"/>
        <v>0</v>
      </c>
      <c r="H16" s="171">
        <f t="shared" si="0"/>
        <v>0</v>
      </c>
      <c r="I16" s="171">
        <f t="shared" si="0"/>
        <v>0</v>
      </c>
      <c r="J16" s="171">
        <f t="shared" si="0"/>
        <v>0</v>
      </c>
      <c r="K16" s="171">
        <f t="shared" si="0"/>
        <v>0</v>
      </c>
      <c r="L16" s="171">
        <f t="shared" si="0"/>
        <v>0</v>
      </c>
      <c r="M16" s="171">
        <f t="shared" si="0"/>
        <v>0</v>
      </c>
      <c r="N16" s="171">
        <f t="shared" si="0"/>
        <v>0</v>
      </c>
      <c r="O16" s="171">
        <f t="shared" si="0"/>
        <v>0</v>
      </c>
      <c r="P16" s="171">
        <f t="shared" si="0"/>
        <v>0</v>
      </c>
      <c r="Q16" s="171">
        <f t="shared" si="0"/>
        <v>0</v>
      </c>
      <c r="R16" s="171">
        <f t="shared" si="0"/>
        <v>0</v>
      </c>
      <c r="S16" s="171">
        <f t="shared" si="0"/>
        <v>0</v>
      </c>
      <c r="T16" s="171">
        <f t="shared" si="0"/>
        <v>0</v>
      </c>
      <c r="U16" s="171">
        <f t="shared" si="0"/>
        <v>0</v>
      </c>
      <c r="V16" s="171">
        <f>IF($F16=V$7,SUM($C16:$E16),0)</f>
        <v>0.8</v>
      </c>
      <c r="W16" s="171">
        <f t="shared" si="1"/>
        <v>0</v>
      </c>
      <c r="X16" s="171">
        <f t="shared" si="1"/>
        <v>0</v>
      </c>
    </row>
    <row r="17" spans="1:24" ht="15.75" x14ac:dyDescent="0.25">
      <c r="A17" s="470">
        <v>46048</v>
      </c>
      <c r="B17" s="465" t="s">
        <v>293</v>
      </c>
      <c r="C17" s="466">
        <v>10000</v>
      </c>
      <c r="D17" s="466"/>
      <c r="E17" s="467"/>
      <c r="F17" s="468" t="s">
        <v>254</v>
      </c>
      <c r="G17" s="171">
        <f t="shared" si="0"/>
        <v>0</v>
      </c>
      <c r="H17" s="171">
        <f t="shared" si="0"/>
        <v>0</v>
      </c>
      <c r="I17" s="171">
        <f t="shared" si="0"/>
        <v>0</v>
      </c>
      <c r="J17" s="171">
        <f t="shared" si="0"/>
        <v>0</v>
      </c>
      <c r="K17" s="171">
        <f t="shared" si="0"/>
        <v>0</v>
      </c>
      <c r="L17" s="171">
        <f t="shared" si="0"/>
        <v>0</v>
      </c>
      <c r="M17" s="171">
        <f t="shared" si="0"/>
        <v>0</v>
      </c>
      <c r="N17" s="171">
        <f t="shared" si="0"/>
        <v>0</v>
      </c>
      <c r="O17" s="171">
        <f t="shared" si="0"/>
        <v>0</v>
      </c>
      <c r="P17" s="171">
        <f t="shared" si="0"/>
        <v>0</v>
      </c>
      <c r="Q17" s="171">
        <f t="shared" si="0"/>
        <v>0</v>
      </c>
      <c r="R17" s="171">
        <f t="shared" si="0"/>
        <v>0</v>
      </c>
      <c r="S17" s="171">
        <f t="shared" si="0"/>
        <v>0</v>
      </c>
      <c r="T17" s="171">
        <f t="shared" si="0"/>
        <v>0</v>
      </c>
      <c r="U17" s="171">
        <f t="shared" si="0"/>
        <v>0</v>
      </c>
      <c r="V17" s="171">
        <f t="shared" si="0"/>
        <v>0</v>
      </c>
      <c r="W17" s="171">
        <f t="shared" si="1"/>
        <v>0</v>
      </c>
      <c r="X17" s="171">
        <f t="shared" si="1"/>
        <v>10000</v>
      </c>
    </row>
    <row r="18" spans="1:24" ht="15.75" x14ac:dyDescent="0.25">
      <c r="A18" s="470">
        <v>46050</v>
      </c>
      <c r="B18" s="465" t="s">
        <v>290</v>
      </c>
      <c r="C18" s="466">
        <v>12500</v>
      </c>
      <c r="D18" s="466"/>
      <c r="E18" s="467"/>
      <c r="F18" s="468" t="s">
        <v>241</v>
      </c>
      <c r="G18" s="171">
        <f t="shared" si="0"/>
        <v>0</v>
      </c>
      <c r="H18" s="171">
        <f t="shared" si="0"/>
        <v>0</v>
      </c>
      <c r="I18" s="171">
        <f t="shared" si="0"/>
        <v>0</v>
      </c>
      <c r="J18" s="171">
        <f t="shared" si="0"/>
        <v>0</v>
      </c>
      <c r="K18" s="171">
        <f t="shared" si="0"/>
        <v>12500</v>
      </c>
      <c r="L18" s="171">
        <f t="shared" si="0"/>
        <v>0</v>
      </c>
      <c r="M18" s="171">
        <f t="shared" si="0"/>
        <v>0</v>
      </c>
      <c r="N18" s="171">
        <f t="shared" si="0"/>
        <v>0</v>
      </c>
      <c r="O18" s="171">
        <f t="shared" si="0"/>
        <v>0</v>
      </c>
      <c r="P18" s="171">
        <f t="shared" si="0"/>
        <v>0</v>
      </c>
      <c r="Q18" s="171">
        <f t="shared" si="0"/>
        <v>0</v>
      </c>
      <c r="R18" s="171">
        <f t="shared" si="0"/>
        <v>0</v>
      </c>
      <c r="S18" s="171">
        <f t="shared" si="0"/>
        <v>0</v>
      </c>
      <c r="T18" s="171">
        <f t="shared" si="0"/>
        <v>0</v>
      </c>
      <c r="U18" s="171">
        <f t="shared" si="0"/>
        <v>0</v>
      </c>
      <c r="V18" s="171">
        <f t="shared" si="0"/>
        <v>0</v>
      </c>
      <c r="W18" s="171">
        <f t="shared" si="1"/>
        <v>0</v>
      </c>
      <c r="X18" s="171">
        <f t="shared" si="1"/>
        <v>0</v>
      </c>
    </row>
    <row r="19" spans="1:24" ht="15.75" x14ac:dyDescent="0.25">
      <c r="A19" s="470">
        <v>46050</v>
      </c>
      <c r="B19" s="465" t="s">
        <v>357</v>
      </c>
      <c r="C19" s="466">
        <v>2083.33</v>
      </c>
      <c r="D19" s="466"/>
      <c r="E19" s="467"/>
      <c r="F19" s="468" t="s">
        <v>240</v>
      </c>
      <c r="G19" s="171">
        <f t="shared" si="0"/>
        <v>0</v>
      </c>
      <c r="H19" s="171">
        <f t="shared" si="0"/>
        <v>0</v>
      </c>
      <c r="I19" s="171">
        <f t="shared" si="0"/>
        <v>0</v>
      </c>
      <c r="J19" s="171">
        <f t="shared" si="0"/>
        <v>2083.33</v>
      </c>
      <c r="K19" s="171">
        <f t="shared" si="0"/>
        <v>0</v>
      </c>
      <c r="L19" s="171">
        <f t="shared" si="0"/>
        <v>0</v>
      </c>
      <c r="M19" s="171">
        <f t="shared" si="0"/>
        <v>0</v>
      </c>
      <c r="N19" s="171">
        <f t="shared" si="0"/>
        <v>0</v>
      </c>
      <c r="O19" s="171">
        <f t="shared" si="0"/>
        <v>0</v>
      </c>
      <c r="P19" s="171">
        <f t="shared" si="0"/>
        <v>0</v>
      </c>
      <c r="Q19" s="171">
        <f t="shared" si="0"/>
        <v>0</v>
      </c>
      <c r="R19" s="171">
        <f t="shared" si="0"/>
        <v>0</v>
      </c>
      <c r="S19" s="171">
        <f t="shared" si="0"/>
        <v>0</v>
      </c>
      <c r="T19" s="171">
        <f t="shared" si="0"/>
        <v>0</v>
      </c>
      <c r="U19" s="171">
        <f t="shared" si="0"/>
        <v>0</v>
      </c>
      <c r="V19" s="171">
        <f t="shared" si="0"/>
        <v>0</v>
      </c>
      <c r="W19" s="171">
        <f t="shared" si="1"/>
        <v>0</v>
      </c>
      <c r="X19" s="171">
        <f t="shared" si="1"/>
        <v>0</v>
      </c>
    </row>
    <row r="20" spans="1:24" ht="15.75" x14ac:dyDescent="0.25">
      <c r="A20" s="470">
        <v>46050</v>
      </c>
      <c r="B20" s="465" t="s">
        <v>291</v>
      </c>
      <c r="C20" s="466">
        <v>450</v>
      </c>
      <c r="D20" s="466"/>
      <c r="E20" s="467"/>
      <c r="F20" s="468" t="s">
        <v>238</v>
      </c>
      <c r="G20" s="171">
        <f t="shared" si="0"/>
        <v>0</v>
      </c>
      <c r="H20" s="171">
        <f t="shared" si="0"/>
        <v>450</v>
      </c>
      <c r="I20" s="171">
        <f t="shared" si="0"/>
        <v>0</v>
      </c>
      <c r="J20" s="171">
        <f t="shared" si="0"/>
        <v>0</v>
      </c>
      <c r="K20" s="171">
        <f t="shared" si="0"/>
        <v>0</v>
      </c>
      <c r="L20" s="171">
        <f t="shared" si="0"/>
        <v>0</v>
      </c>
      <c r="M20" s="171">
        <f t="shared" si="0"/>
        <v>0</v>
      </c>
      <c r="N20" s="171">
        <f t="shared" si="0"/>
        <v>0</v>
      </c>
      <c r="O20" s="171">
        <f t="shared" si="0"/>
        <v>0</v>
      </c>
      <c r="P20" s="171">
        <f t="shared" si="0"/>
        <v>0</v>
      </c>
      <c r="Q20" s="171">
        <f t="shared" si="0"/>
        <v>0</v>
      </c>
      <c r="R20" s="171">
        <f t="shared" si="0"/>
        <v>0</v>
      </c>
      <c r="S20" s="171">
        <f t="shared" si="0"/>
        <v>0</v>
      </c>
      <c r="T20" s="171">
        <f t="shared" si="0"/>
        <v>0</v>
      </c>
      <c r="U20" s="171">
        <f t="shared" si="0"/>
        <v>0</v>
      </c>
      <c r="V20" s="171">
        <f t="shared" si="0"/>
        <v>0</v>
      </c>
      <c r="W20" s="171">
        <f t="shared" si="1"/>
        <v>0</v>
      </c>
      <c r="X20" s="171">
        <f t="shared" si="1"/>
        <v>0</v>
      </c>
    </row>
    <row r="21" spans="1:24" ht="15.75" x14ac:dyDescent="0.25">
      <c r="A21" s="470">
        <v>46052</v>
      </c>
      <c r="B21" s="465" t="s">
        <v>358</v>
      </c>
      <c r="C21" s="466">
        <v>650</v>
      </c>
      <c r="D21" s="466"/>
      <c r="E21" s="467"/>
      <c r="F21" s="468" t="s">
        <v>238</v>
      </c>
      <c r="G21" s="171">
        <f t="shared" si="0"/>
        <v>0</v>
      </c>
      <c r="H21" s="171">
        <f t="shared" si="0"/>
        <v>650</v>
      </c>
      <c r="I21" s="171">
        <f t="shared" si="0"/>
        <v>0</v>
      </c>
      <c r="J21" s="171">
        <f t="shared" si="0"/>
        <v>0</v>
      </c>
      <c r="K21" s="171">
        <f t="shared" si="0"/>
        <v>0</v>
      </c>
      <c r="L21" s="171">
        <f t="shared" si="0"/>
        <v>0</v>
      </c>
      <c r="M21" s="171">
        <f t="shared" si="0"/>
        <v>0</v>
      </c>
      <c r="N21" s="171">
        <f t="shared" si="0"/>
        <v>0</v>
      </c>
      <c r="O21" s="171">
        <f t="shared" si="0"/>
        <v>0</v>
      </c>
      <c r="P21" s="171">
        <f t="shared" si="0"/>
        <v>0</v>
      </c>
      <c r="Q21" s="171">
        <f t="shared" si="0"/>
        <v>0</v>
      </c>
      <c r="R21" s="171">
        <f t="shared" si="0"/>
        <v>0</v>
      </c>
      <c r="S21" s="171">
        <f t="shared" si="0"/>
        <v>0</v>
      </c>
      <c r="T21" s="171">
        <f t="shared" si="0"/>
        <v>0</v>
      </c>
      <c r="U21" s="171">
        <f t="shared" si="0"/>
        <v>0</v>
      </c>
      <c r="V21" s="171">
        <f t="shared" si="0"/>
        <v>0</v>
      </c>
      <c r="W21" s="171">
        <f t="shared" si="1"/>
        <v>0</v>
      </c>
      <c r="X21" s="171">
        <f t="shared" si="1"/>
        <v>0</v>
      </c>
    </row>
    <row r="22" spans="1:24" ht="15.75" x14ac:dyDescent="0.25">
      <c r="A22" s="470"/>
      <c r="B22" s="465"/>
      <c r="C22" s="466"/>
      <c r="D22" s="466"/>
      <c r="E22" s="467"/>
      <c r="F22" s="468"/>
      <c r="G22" s="171">
        <f t="shared" si="0"/>
        <v>0</v>
      </c>
      <c r="H22" s="171">
        <f t="shared" si="0"/>
        <v>0</v>
      </c>
      <c r="I22" s="171">
        <f t="shared" si="0"/>
        <v>0</v>
      </c>
      <c r="J22" s="171">
        <f t="shared" si="0"/>
        <v>0</v>
      </c>
      <c r="K22" s="171">
        <f t="shared" si="0"/>
        <v>0</v>
      </c>
      <c r="L22" s="171">
        <f t="shared" si="0"/>
        <v>0</v>
      </c>
      <c r="M22" s="171">
        <f t="shared" si="0"/>
        <v>0</v>
      </c>
      <c r="N22" s="171">
        <f t="shared" si="0"/>
        <v>0</v>
      </c>
      <c r="O22" s="171">
        <f t="shared" si="0"/>
        <v>0</v>
      </c>
      <c r="P22" s="171">
        <f t="shared" si="0"/>
        <v>0</v>
      </c>
      <c r="Q22" s="171">
        <f t="shared" si="0"/>
        <v>0</v>
      </c>
      <c r="R22" s="171">
        <f t="shared" si="0"/>
        <v>0</v>
      </c>
      <c r="S22" s="171">
        <f t="shared" si="0"/>
        <v>0</v>
      </c>
      <c r="T22" s="171">
        <f t="shared" si="0"/>
        <v>0</v>
      </c>
      <c r="U22" s="171">
        <f t="shared" si="0"/>
        <v>0</v>
      </c>
      <c r="V22" s="171">
        <f t="shared" si="0"/>
        <v>0</v>
      </c>
      <c r="W22" s="171">
        <f t="shared" si="1"/>
        <v>0</v>
      </c>
      <c r="X22" s="171">
        <f t="shared" si="1"/>
        <v>0</v>
      </c>
    </row>
    <row r="23" spans="1:24" ht="15.75" x14ac:dyDescent="0.25">
      <c r="A23" s="470"/>
      <c r="B23" s="465"/>
      <c r="C23" s="466"/>
      <c r="D23" s="466"/>
      <c r="E23" s="467"/>
      <c r="F23" s="468"/>
      <c r="G23" s="171">
        <f t="shared" ref="G23:V31" si="2">IF($F23=G$7,SUM($C23:$E23),0)</f>
        <v>0</v>
      </c>
      <c r="H23" s="171">
        <f t="shared" si="2"/>
        <v>0</v>
      </c>
      <c r="I23" s="171">
        <f t="shared" si="2"/>
        <v>0</v>
      </c>
      <c r="J23" s="171">
        <f t="shared" si="2"/>
        <v>0</v>
      </c>
      <c r="K23" s="171">
        <f t="shared" si="2"/>
        <v>0</v>
      </c>
      <c r="L23" s="171">
        <f t="shared" si="2"/>
        <v>0</v>
      </c>
      <c r="M23" s="171">
        <f t="shared" si="2"/>
        <v>0</v>
      </c>
      <c r="N23" s="171">
        <f t="shared" si="2"/>
        <v>0</v>
      </c>
      <c r="O23" s="171">
        <f t="shared" si="2"/>
        <v>0</v>
      </c>
      <c r="P23" s="171">
        <f t="shared" si="2"/>
        <v>0</v>
      </c>
      <c r="Q23" s="171">
        <f t="shared" si="2"/>
        <v>0</v>
      </c>
      <c r="R23" s="171">
        <f t="shared" si="2"/>
        <v>0</v>
      </c>
      <c r="S23" s="171">
        <f t="shared" si="2"/>
        <v>0</v>
      </c>
      <c r="T23" s="171">
        <f t="shared" si="2"/>
        <v>0</v>
      </c>
      <c r="U23" s="171">
        <f t="shared" si="2"/>
        <v>0</v>
      </c>
      <c r="V23" s="171">
        <f t="shared" si="2"/>
        <v>0</v>
      </c>
      <c r="W23" s="171">
        <f t="shared" si="1"/>
        <v>0</v>
      </c>
      <c r="X23" s="171">
        <f t="shared" si="1"/>
        <v>0</v>
      </c>
    </row>
    <row r="24" spans="1:24" ht="15.75" x14ac:dyDescent="0.25">
      <c r="A24" s="470"/>
      <c r="B24" s="465"/>
      <c r="C24" s="466"/>
      <c r="D24" s="466"/>
      <c r="E24" s="467"/>
      <c r="F24" s="468"/>
      <c r="G24" s="171">
        <f t="shared" si="2"/>
        <v>0</v>
      </c>
      <c r="H24" s="171">
        <f t="shared" si="2"/>
        <v>0</v>
      </c>
      <c r="I24" s="171">
        <f t="shared" si="2"/>
        <v>0</v>
      </c>
      <c r="J24" s="171">
        <f t="shared" si="2"/>
        <v>0</v>
      </c>
      <c r="K24" s="171">
        <f t="shared" si="2"/>
        <v>0</v>
      </c>
      <c r="L24" s="171">
        <f t="shared" si="2"/>
        <v>0</v>
      </c>
      <c r="M24" s="171">
        <f t="shared" si="2"/>
        <v>0</v>
      </c>
      <c r="N24" s="171">
        <f t="shared" si="2"/>
        <v>0</v>
      </c>
      <c r="O24" s="171">
        <f t="shared" si="2"/>
        <v>0</v>
      </c>
      <c r="P24" s="171">
        <f t="shared" si="2"/>
        <v>0</v>
      </c>
      <c r="Q24" s="171">
        <f t="shared" si="2"/>
        <v>0</v>
      </c>
      <c r="R24" s="171">
        <f t="shared" si="2"/>
        <v>0</v>
      </c>
      <c r="S24" s="171">
        <f t="shared" si="2"/>
        <v>0</v>
      </c>
      <c r="T24" s="171">
        <f t="shared" si="2"/>
        <v>0</v>
      </c>
      <c r="U24" s="171">
        <f t="shared" si="2"/>
        <v>0</v>
      </c>
      <c r="V24" s="171">
        <f t="shared" si="2"/>
        <v>0</v>
      </c>
      <c r="W24" s="171">
        <f t="shared" ref="W24:X42" si="3">IF($F24=W$7,SUM($C24:$E24),0)</f>
        <v>0</v>
      </c>
      <c r="X24" s="171">
        <f t="shared" si="3"/>
        <v>0</v>
      </c>
    </row>
    <row r="25" spans="1:24" ht="15.75" x14ac:dyDescent="0.25">
      <c r="A25" s="470"/>
      <c r="B25" s="465"/>
      <c r="C25" s="466"/>
      <c r="D25" s="471"/>
      <c r="E25" s="467"/>
      <c r="F25" s="468"/>
      <c r="G25" s="171">
        <f t="shared" si="2"/>
        <v>0</v>
      </c>
      <c r="H25" s="171">
        <f t="shared" si="2"/>
        <v>0</v>
      </c>
      <c r="I25" s="171">
        <f t="shared" si="2"/>
        <v>0</v>
      </c>
      <c r="J25" s="171">
        <f t="shared" si="2"/>
        <v>0</v>
      </c>
      <c r="K25" s="171">
        <f t="shared" si="2"/>
        <v>0</v>
      </c>
      <c r="L25" s="171">
        <f t="shared" si="2"/>
        <v>0</v>
      </c>
      <c r="M25" s="171">
        <f t="shared" si="2"/>
        <v>0</v>
      </c>
      <c r="N25" s="171">
        <f t="shared" si="2"/>
        <v>0</v>
      </c>
      <c r="O25" s="171">
        <f t="shared" si="2"/>
        <v>0</v>
      </c>
      <c r="P25" s="171">
        <f t="shared" si="2"/>
        <v>0</v>
      </c>
      <c r="Q25" s="171">
        <f t="shared" si="2"/>
        <v>0</v>
      </c>
      <c r="R25" s="171">
        <f t="shared" si="2"/>
        <v>0</v>
      </c>
      <c r="S25" s="171">
        <f t="shared" si="2"/>
        <v>0</v>
      </c>
      <c r="T25" s="171">
        <f t="shared" si="2"/>
        <v>0</v>
      </c>
      <c r="U25" s="171">
        <f t="shared" si="2"/>
        <v>0</v>
      </c>
      <c r="V25" s="171">
        <f t="shared" si="2"/>
        <v>0</v>
      </c>
      <c r="W25" s="171">
        <f t="shared" si="3"/>
        <v>0</v>
      </c>
      <c r="X25" s="171">
        <f t="shared" si="3"/>
        <v>0</v>
      </c>
    </row>
    <row r="26" spans="1:24" ht="15.75" x14ac:dyDescent="0.25">
      <c r="A26" s="470"/>
      <c r="B26" s="465"/>
      <c r="C26" s="466"/>
      <c r="D26" s="466"/>
      <c r="E26" s="467"/>
      <c r="F26" s="468"/>
      <c r="G26" s="171">
        <f t="shared" si="2"/>
        <v>0</v>
      </c>
      <c r="H26" s="171">
        <f t="shared" si="2"/>
        <v>0</v>
      </c>
      <c r="I26" s="171">
        <f t="shared" si="2"/>
        <v>0</v>
      </c>
      <c r="J26" s="171">
        <f t="shared" si="2"/>
        <v>0</v>
      </c>
      <c r="K26" s="171">
        <f t="shared" si="2"/>
        <v>0</v>
      </c>
      <c r="L26" s="171">
        <f t="shared" si="2"/>
        <v>0</v>
      </c>
      <c r="M26" s="171">
        <f t="shared" si="2"/>
        <v>0</v>
      </c>
      <c r="N26" s="171">
        <f t="shared" si="2"/>
        <v>0</v>
      </c>
      <c r="O26" s="171">
        <f t="shared" si="2"/>
        <v>0</v>
      </c>
      <c r="P26" s="171">
        <f t="shared" si="2"/>
        <v>0</v>
      </c>
      <c r="Q26" s="171">
        <f t="shared" si="2"/>
        <v>0</v>
      </c>
      <c r="R26" s="171">
        <f t="shared" si="2"/>
        <v>0</v>
      </c>
      <c r="S26" s="171">
        <f t="shared" si="2"/>
        <v>0</v>
      </c>
      <c r="T26" s="171">
        <f t="shared" si="2"/>
        <v>0</v>
      </c>
      <c r="U26" s="171">
        <f t="shared" si="2"/>
        <v>0</v>
      </c>
      <c r="V26" s="171">
        <f t="shared" si="2"/>
        <v>0</v>
      </c>
      <c r="W26" s="171">
        <f t="shared" si="3"/>
        <v>0</v>
      </c>
      <c r="X26" s="171">
        <f t="shared" si="3"/>
        <v>0</v>
      </c>
    </row>
    <row r="27" spans="1:24" ht="15.75" x14ac:dyDescent="0.25">
      <c r="A27" s="470"/>
      <c r="B27" s="465"/>
      <c r="C27" s="466"/>
      <c r="D27" s="466"/>
      <c r="E27" s="467"/>
      <c r="F27" s="468"/>
      <c r="G27" s="171">
        <f t="shared" si="2"/>
        <v>0</v>
      </c>
      <c r="H27" s="171">
        <f t="shared" si="2"/>
        <v>0</v>
      </c>
      <c r="I27" s="171">
        <f t="shared" si="2"/>
        <v>0</v>
      </c>
      <c r="J27" s="171">
        <f t="shared" si="2"/>
        <v>0</v>
      </c>
      <c r="K27" s="171">
        <f t="shared" si="2"/>
        <v>0</v>
      </c>
      <c r="L27" s="171">
        <f t="shared" si="2"/>
        <v>0</v>
      </c>
      <c r="M27" s="171">
        <f t="shared" si="2"/>
        <v>0</v>
      </c>
      <c r="N27" s="171">
        <f t="shared" si="2"/>
        <v>0</v>
      </c>
      <c r="O27" s="171">
        <f t="shared" si="2"/>
        <v>0</v>
      </c>
      <c r="P27" s="171">
        <f t="shared" si="2"/>
        <v>0</v>
      </c>
      <c r="Q27" s="171">
        <f t="shared" si="2"/>
        <v>0</v>
      </c>
      <c r="R27" s="171">
        <f t="shared" si="2"/>
        <v>0</v>
      </c>
      <c r="S27" s="171">
        <f t="shared" si="2"/>
        <v>0</v>
      </c>
      <c r="T27" s="171">
        <f t="shared" si="2"/>
        <v>0</v>
      </c>
      <c r="U27" s="171">
        <f t="shared" si="2"/>
        <v>0</v>
      </c>
      <c r="V27" s="171">
        <f t="shared" si="2"/>
        <v>0</v>
      </c>
      <c r="W27" s="171">
        <f t="shared" si="3"/>
        <v>0</v>
      </c>
      <c r="X27" s="171">
        <f t="shared" si="3"/>
        <v>0</v>
      </c>
    </row>
    <row r="28" spans="1:24" ht="15.75" x14ac:dyDescent="0.25">
      <c r="A28" s="470"/>
      <c r="B28" s="465"/>
      <c r="C28" s="466"/>
      <c r="D28" s="466"/>
      <c r="E28" s="467"/>
      <c r="F28" s="468"/>
      <c r="G28" s="171">
        <f t="shared" si="2"/>
        <v>0</v>
      </c>
      <c r="H28" s="171">
        <f t="shared" si="2"/>
        <v>0</v>
      </c>
      <c r="I28" s="171">
        <f t="shared" si="2"/>
        <v>0</v>
      </c>
      <c r="J28" s="171">
        <f t="shared" si="2"/>
        <v>0</v>
      </c>
      <c r="K28" s="171">
        <f t="shared" si="2"/>
        <v>0</v>
      </c>
      <c r="L28" s="171">
        <f t="shared" si="2"/>
        <v>0</v>
      </c>
      <c r="M28" s="171">
        <f t="shared" si="2"/>
        <v>0</v>
      </c>
      <c r="N28" s="171">
        <f t="shared" si="2"/>
        <v>0</v>
      </c>
      <c r="O28" s="171">
        <f t="shared" si="2"/>
        <v>0</v>
      </c>
      <c r="P28" s="171">
        <f t="shared" si="2"/>
        <v>0</v>
      </c>
      <c r="Q28" s="171">
        <f t="shared" si="2"/>
        <v>0</v>
      </c>
      <c r="R28" s="171">
        <f t="shared" si="2"/>
        <v>0</v>
      </c>
      <c r="S28" s="171">
        <f t="shared" si="2"/>
        <v>0</v>
      </c>
      <c r="T28" s="171">
        <f t="shared" si="2"/>
        <v>0</v>
      </c>
      <c r="U28" s="171">
        <f t="shared" si="2"/>
        <v>0</v>
      </c>
      <c r="V28" s="171">
        <f t="shared" si="2"/>
        <v>0</v>
      </c>
      <c r="W28" s="171">
        <f t="shared" si="3"/>
        <v>0</v>
      </c>
      <c r="X28" s="171">
        <f t="shared" si="3"/>
        <v>0</v>
      </c>
    </row>
    <row r="29" spans="1:24" ht="15.75" x14ac:dyDescent="0.25">
      <c r="A29" s="470"/>
      <c r="B29" s="465"/>
      <c r="C29" s="466"/>
      <c r="D29" s="466"/>
      <c r="E29" s="467"/>
      <c r="F29" s="468"/>
      <c r="G29" s="171">
        <f t="shared" si="2"/>
        <v>0</v>
      </c>
      <c r="H29" s="171">
        <f t="shared" si="2"/>
        <v>0</v>
      </c>
      <c r="I29" s="171">
        <f t="shared" si="2"/>
        <v>0</v>
      </c>
      <c r="J29" s="171">
        <f t="shared" si="2"/>
        <v>0</v>
      </c>
      <c r="K29" s="171">
        <f t="shared" si="2"/>
        <v>0</v>
      </c>
      <c r="L29" s="171">
        <f t="shared" si="2"/>
        <v>0</v>
      </c>
      <c r="M29" s="171">
        <f t="shared" si="2"/>
        <v>0</v>
      </c>
      <c r="N29" s="171">
        <f t="shared" si="2"/>
        <v>0</v>
      </c>
      <c r="O29" s="171">
        <f t="shared" si="2"/>
        <v>0</v>
      </c>
      <c r="P29" s="171">
        <f t="shared" si="2"/>
        <v>0</v>
      </c>
      <c r="Q29" s="171">
        <f t="shared" si="2"/>
        <v>0</v>
      </c>
      <c r="R29" s="171">
        <f t="shared" si="2"/>
        <v>0</v>
      </c>
      <c r="S29" s="171">
        <f t="shared" si="2"/>
        <v>0</v>
      </c>
      <c r="T29" s="171">
        <f t="shared" si="2"/>
        <v>0</v>
      </c>
      <c r="U29" s="171">
        <f t="shared" si="2"/>
        <v>0</v>
      </c>
      <c r="V29" s="171">
        <f t="shared" si="2"/>
        <v>0</v>
      </c>
      <c r="W29" s="171">
        <f t="shared" si="3"/>
        <v>0</v>
      </c>
      <c r="X29" s="171">
        <f t="shared" si="3"/>
        <v>0</v>
      </c>
    </row>
    <row r="30" spans="1:24" ht="15.75" x14ac:dyDescent="0.25">
      <c r="A30" s="470"/>
      <c r="B30" s="512"/>
      <c r="C30" s="466"/>
      <c r="D30" s="466"/>
      <c r="E30" s="467"/>
      <c r="F30" s="468"/>
      <c r="G30" s="171">
        <f t="shared" si="2"/>
        <v>0</v>
      </c>
      <c r="H30" s="171">
        <f t="shared" si="2"/>
        <v>0</v>
      </c>
      <c r="I30" s="171">
        <f t="shared" si="2"/>
        <v>0</v>
      </c>
      <c r="J30" s="171">
        <f t="shared" si="2"/>
        <v>0</v>
      </c>
      <c r="K30" s="171">
        <f t="shared" si="2"/>
        <v>0</v>
      </c>
      <c r="L30" s="171">
        <f t="shared" si="2"/>
        <v>0</v>
      </c>
      <c r="M30" s="171">
        <f t="shared" si="2"/>
        <v>0</v>
      </c>
      <c r="N30" s="171">
        <f t="shared" si="2"/>
        <v>0</v>
      </c>
      <c r="O30" s="171">
        <f t="shared" si="2"/>
        <v>0</v>
      </c>
      <c r="P30" s="171">
        <f t="shared" si="2"/>
        <v>0</v>
      </c>
      <c r="Q30" s="171">
        <f t="shared" si="2"/>
        <v>0</v>
      </c>
      <c r="R30" s="171">
        <f t="shared" si="2"/>
        <v>0</v>
      </c>
      <c r="S30" s="171">
        <f t="shared" si="2"/>
        <v>0</v>
      </c>
      <c r="T30" s="171">
        <f t="shared" si="2"/>
        <v>0</v>
      </c>
      <c r="U30" s="171">
        <f t="shared" si="2"/>
        <v>0</v>
      </c>
      <c r="V30" s="171">
        <f t="shared" si="2"/>
        <v>0</v>
      </c>
      <c r="W30" s="171">
        <f t="shared" si="3"/>
        <v>0</v>
      </c>
      <c r="X30" s="171">
        <f t="shared" si="3"/>
        <v>0</v>
      </c>
    </row>
    <row r="31" spans="1:24" ht="15.75" x14ac:dyDescent="0.25">
      <c r="A31" s="470"/>
      <c r="B31" s="465"/>
      <c r="C31" s="466"/>
      <c r="D31" s="466"/>
      <c r="E31" s="467"/>
      <c r="F31" s="468"/>
      <c r="G31" s="171">
        <f t="shared" si="2"/>
        <v>0</v>
      </c>
      <c r="H31" s="171">
        <f t="shared" si="2"/>
        <v>0</v>
      </c>
      <c r="I31" s="171">
        <f t="shared" si="2"/>
        <v>0</v>
      </c>
      <c r="J31" s="171">
        <f t="shared" si="2"/>
        <v>0</v>
      </c>
      <c r="K31" s="171">
        <f t="shared" si="2"/>
        <v>0</v>
      </c>
      <c r="L31" s="171">
        <f t="shared" si="2"/>
        <v>0</v>
      </c>
      <c r="M31" s="171">
        <f t="shared" si="2"/>
        <v>0</v>
      </c>
      <c r="N31" s="171">
        <f t="shared" si="2"/>
        <v>0</v>
      </c>
      <c r="O31" s="171">
        <f t="shared" si="2"/>
        <v>0</v>
      </c>
      <c r="P31" s="171">
        <f t="shared" si="2"/>
        <v>0</v>
      </c>
      <c r="Q31" s="171">
        <f t="shared" si="2"/>
        <v>0</v>
      </c>
      <c r="R31" s="171">
        <f t="shared" si="2"/>
        <v>0</v>
      </c>
      <c r="S31" s="171">
        <f t="shared" si="2"/>
        <v>0</v>
      </c>
      <c r="T31" s="171">
        <f t="shared" si="2"/>
        <v>0</v>
      </c>
      <c r="U31" s="171">
        <f t="shared" si="2"/>
        <v>0</v>
      </c>
      <c r="V31" s="171">
        <f t="shared" si="2"/>
        <v>0</v>
      </c>
      <c r="W31" s="171">
        <f t="shared" si="3"/>
        <v>0</v>
      </c>
      <c r="X31" s="171">
        <f t="shared" si="3"/>
        <v>0</v>
      </c>
    </row>
    <row r="32" spans="1:24" ht="15.75" x14ac:dyDescent="0.25">
      <c r="A32" s="470"/>
      <c r="B32" s="465"/>
      <c r="C32" s="466"/>
      <c r="D32" s="466"/>
      <c r="E32" s="467"/>
      <c r="F32" s="468"/>
      <c r="G32" s="171">
        <f t="shared" ref="G32:V41" si="4">IF($F32=G$7,SUM($C32:$E32),0)</f>
        <v>0</v>
      </c>
      <c r="H32" s="171">
        <f t="shared" si="4"/>
        <v>0</v>
      </c>
      <c r="I32" s="171">
        <f t="shared" si="4"/>
        <v>0</v>
      </c>
      <c r="J32" s="171">
        <f t="shared" si="4"/>
        <v>0</v>
      </c>
      <c r="K32" s="171">
        <f t="shared" si="4"/>
        <v>0</v>
      </c>
      <c r="L32" s="171">
        <f t="shared" si="4"/>
        <v>0</v>
      </c>
      <c r="M32" s="171">
        <f t="shared" si="4"/>
        <v>0</v>
      </c>
      <c r="N32" s="171">
        <f t="shared" si="4"/>
        <v>0</v>
      </c>
      <c r="O32" s="171">
        <f t="shared" si="4"/>
        <v>0</v>
      </c>
      <c r="P32" s="171">
        <f t="shared" si="4"/>
        <v>0</v>
      </c>
      <c r="Q32" s="171">
        <f t="shared" si="4"/>
        <v>0</v>
      </c>
      <c r="R32" s="171">
        <f t="shared" si="4"/>
        <v>0</v>
      </c>
      <c r="S32" s="171">
        <f t="shared" si="4"/>
        <v>0</v>
      </c>
      <c r="T32" s="171">
        <f t="shared" si="4"/>
        <v>0</v>
      </c>
      <c r="U32" s="171">
        <f t="shared" si="4"/>
        <v>0</v>
      </c>
      <c r="V32" s="171">
        <f t="shared" si="4"/>
        <v>0</v>
      </c>
      <c r="W32" s="171">
        <f t="shared" si="3"/>
        <v>0</v>
      </c>
      <c r="X32" s="171">
        <f t="shared" si="3"/>
        <v>0</v>
      </c>
    </row>
    <row r="33" spans="1:1025" ht="15.75" x14ac:dyDescent="0.25">
      <c r="A33" s="470"/>
      <c r="B33" s="465"/>
      <c r="C33" s="466"/>
      <c r="D33" s="466"/>
      <c r="E33" s="467"/>
      <c r="F33" s="468"/>
      <c r="G33" s="171">
        <f t="shared" si="4"/>
        <v>0</v>
      </c>
      <c r="H33" s="171">
        <f t="shared" si="4"/>
        <v>0</v>
      </c>
      <c r="I33" s="171">
        <f t="shared" si="4"/>
        <v>0</v>
      </c>
      <c r="J33" s="171">
        <f t="shared" si="4"/>
        <v>0</v>
      </c>
      <c r="K33" s="171">
        <f t="shared" si="4"/>
        <v>0</v>
      </c>
      <c r="L33" s="171">
        <f t="shared" si="4"/>
        <v>0</v>
      </c>
      <c r="M33" s="171">
        <f t="shared" si="4"/>
        <v>0</v>
      </c>
      <c r="N33" s="171">
        <f t="shared" si="4"/>
        <v>0</v>
      </c>
      <c r="O33" s="171">
        <f t="shared" si="4"/>
        <v>0</v>
      </c>
      <c r="P33" s="171">
        <f t="shared" si="4"/>
        <v>0</v>
      </c>
      <c r="Q33" s="171">
        <f t="shared" si="4"/>
        <v>0</v>
      </c>
      <c r="R33" s="171">
        <f t="shared" si="4"/>
        <v>0</v>
      </c>
      <c r="S33" s="171">
        <f t="shared" si="4"/>
        <v>0</v>
      </c>
      <c r="T33" s="171">
        <f t="shared" si="4"/>
        <v>0</v>
      </c>
      <c r="U33" s="171">
        <f t="shared" si="4"/>
        <v>0</v>
      </c>
      <c r="V33" s="171">
        <f t="shared" si="4"/>
        <v>0</v>
      </c>
      <c r="W33" s="171">
        <f t="shared" si="3"/>
        <v>0</v>
      </c>
      <c r="X33" s="171">
        <f t="shared" si="3"/>
        <v>0</v>
      </c>
    </row>
    <row r="34" spans="1:1025" ht="15.75" x14ac:dyDescent="0.25">
      <c r="A34" s="470"/>
      <c r="B34" s="465"/>
      <c r="C34" s="466"/>
      <c r="D34" s="466"/>
      <c r="E34" s="467"/>
      <c r="F34" s="468"/>
      <c r="G34" s="171">
        <f t="shared" si="4"/>
        <v>0</v>
      </c>
      <c r="H34" s="171">
        <f t="shared" si="4"/>
        <v>0</v>
      </c>
      <c r="I34" s="171">
        <f t="shared" si="4"/>
        <v>0</v>
      </c>
      <c r="J34" s="171">
        <f t="shared" si="4"/>
        <v>0</v>
      </c>
      <c r="K34" s="171">
        <f t="shared" si="4"/>
        <v>0</v>
      </c>
      <c r="L34" s="171">
        <f t="shared" si="4"/>
        <v>0</v>
      </c>
      <c r="M34" s="171">
        <f t="shared" si="4"/>
        <v>0</v>
      </c>
      <c r="N34" s="171">
        <f t="shared" si="4"/>
        <v>0</v>
      </c>
      <c r="O34" s="171">
        <f t="shared" si="4"/>
        <v>0</v>
      </c>
      <c r="P34" s="171">
        <f t="shared" si="4"/>
        <v>0</v>
      </c>
      <c r="Q34" s="171">
        <f t="shared" si="4"/>
        <v>0</v>
      </c>
      <c r="R34" s="171">
        <f t="shared" si="4"/>
        <v>0</v>
      </c>
      <c r="S34" s="171">
        <f t="shared" si="4"/>
        <v>0</v>
      </c>
      <c r="T34" s="171">
        <f t="shared" si="4"/>
        <v>0</v>
      </c>
      <c r="U34" s="171">
        <f t="shared" si="4"/>
        <v>0</v>
      </c>
      <c r="V34" s="171">
        <f t="shared" si="4"/>
        <v>0</v>
      </c>
      <c r="W34" s="171">
        <f t="shared" si="3"/>
        <v>0</v>
      </c>
      <c r="X34" s="171">
        <f t="shared" si="3"/>
        <v>0</v>
      </c>
    </row>
    <row r="35" spans="1:1025" ht="15.75" x14ac:dyDescent="0.25">
      <c r="A35" s="470"/>
      <c r="B35" s="465"/>
      <c r="C35" s="466"/>
      <c r="D35" s="466"/>
      <c r="E35" s="467"/>
      <c r="F35" s="468"/>
      <c r="G35" s="171">
        <f t="shared" si="4"/>
        <v>0</v>
      </c>
      <c r="H35" s="171">
        <f t="shared" si="4"/>
        <v>0</v>
      </c>
      <c r="I35" s="171">
        <f t="shared" si="4"/>
        <v>0</v>
      </c>
      <c r="J35" s="171">
        <f t="shared" si="4"/>
        <v>0</v>
      </c>
      <c r="K35" s="171">
        <f t="shared" si="4"/>
        <v>0</v>
      </c>
      <c r="L35" s="171">
        <f t="shared" si="4"/>
        <v>0</v>
      </c>
      <c r="M35" s="171">
        <f t="shared" si="4"/>
        <v>0</v>
      </c>
      <c r="N35" s="171">
        <f t="shared" si="4"/>
        <v>0</v>
      </c>
      <c r="O35" s="171">
        <f t="shared" si="4"/>
        <v>0</v>
      </c>
      <c r="P35" s="171">
        <f t="shared" si="4"/>
        <v>0</v>
      </c>
      <c r="Q35" s="171">
        <f t="shared" si="4"/>
        <v>0</v>
      </c>
      <c r="R35" s="171">
        <f t="shared" si="4"/>
        <v>0</v>
      </c>
      <c r="S35" s="171">
        <f t="shared" si="4"/>
        <v>0</v>
      </c>
      <c r="T35" s="171">
        <f t="shared" si="4"/>
        <v>0</v>
      </c>
      <c r="U35" s="171">
        <f t="shared" si="4"/>
        <v>0</v>
      </c>
      <c r="V35" s="171">
        <f t="shared" si="4"/>
        <v>0</v>
      </c>
      <c r="W35" s="171">
        <f t="shared" si="3"/>
        <v>0</v>
      </c>
      <c r="X35" s="171">
        <f t="shared" si="3"/>
        <v>0</v>
      </c>
    </row>
    <row r="36" spans="1:1025" ht="15.75" x14ac:dyDescent="0.25">
      <c r="A36" s="470"/>
      <c r="B36" s="465"/>
      <c r="C36" s="466"/>
      <c r="D36" s="466"/>
      <c r="E36" s="467"/>
      <c r="F36" s="468"/>
      <c r="G36" s="171">
        <f t="shared" si="4"/>
        <v>0</v>
      </c>
      <c r="H36" s="171">
        <f t="shared" si="4"/>
        <v>0</v>
      </c>
      <c r="I36" s="171">
        <f t="shared" si="4"/>
        <v>0</v>
      </c>
      <c r="J36" s="171">
        <f t="shared" si="4"/>
        <v>0</v>
      </c>
      <c r="K36" s="171">
        <f t="shared" si="4"/>
        <v>0</v>
      </c>
      <c r="L36" s="171">
        <f t="shared" si="4"/>
        <v>0</v>
      </c>
      <c r="M36" s="171">
        <f t="shared" si="4"/>
        <v>0</v>
      </c>
      <c r="N36" s="171">
        <f t="shared" si="4"/>
        <v>0</v>
      </c>
      <c r="O36" s="171">
        <f t="shared" si="4"/>
        <v>0</v>
      </c>
      <c r="P36" s="171">
        <f t="shared" si="4"/>
        <v>0</v>
      </c>
      <c r="Q36" s="171">
        <f t="shared" si="4"/>
        <v>0</v>
      </c>
      <c r="R36" s="171">
        <f t="shared" si="4"/>
        <v>0</v>
      </c>
      <c r="S36" s="171">
        <f t="shared" si="4"/>
        <v>0</v>
      </c>
      <c r="T36" s="171">
        <f t="shared" si="4"/>
        <v>0</v>
      </c>
      <c r="U36" s="171">
        <f t="shared" si="4"/>
        <v>0</v>
      </c>
      <c r="V36" s="171">
        <f t="shared" si="4"/>
        <v>0</v>
      </c>
      <c r="W36" s="171">
        <f t="shared" si="3"/>
        <v>0</v>
      </c>
      <c r="X36" s="171">
        <f t="shared" si="3"/>
        <v>0</v>
      </c>
    </row>
    <row r="37" spans="1:1025" ht="15.75" x14ac:dyDescent="0.25">
      <c r="A37" s="470"/>
      <c r="B37" s="465"/>
      <c r="C37" s="466"/>
      <c r="D37" s="466"/>
      <c r="E37" s="467"/>
      <c r="F37" s="468"/>
      <c r="G37" s="171">
        <f t="shared" si="4"/>
        <v>0</v>
      </c>
      <c r="H37" s="171">
        <f t="shared" si="4"/>
        <v>0</v>
      </c>
      <c r="I37" s="171">
        <f t="shared" si="4"/>
        <v>0</v>
      </c>
      <c r="J37" s="171">
        <f t="shared" si="4"/>
        <v>0</v>
      </c>
      <c r="K37" s="171">
        <f t="shared" si="4"/>
        <v>0</v>
      </c>
      <c r="L37" s="171">
        <f t="shared" si="4"/>
        <v>0</v>
      </c>
      <c r="M37" s="171">
        <f t="shared" si="4"/>
        <v>0</v>
      </c>
      <c r="N37" s="171">
        <f t="shared" si="4"/>
        <v>0</v>
      </c>
      <c r="O37" s="171">
        <f t="shared" si="4"/>
        <v>0</v>
      </c>
      <c r="P37" s="171">
        <f t="shared" si="4"/>
        <v>0</v>
      </c>
      <c r="Q37" s="171">
        <f t="shared" si="4"/>
        <v>0</v>
      </c>
      <c r="R37" s="171">
        <f t="shared" si="4"/>
        <v>0</v>
      </c>
      <c r="S37" s="171">
        <f t="shared" si="4"/>
        <v>0</v>
      </c>
      <c r="T37" s="171">
        <f t="shared" si="4"/>
        <v>0</v>
      </c>
      <c r="U37" s="171">
        <f t="shared" si="4"/>
        <v>0</v>
      </c>
      <c r="V37" s="171">
        <f t="shared" si="4"/>
        <v>0</v>
      </c>
      <c r="W37" s="171">
        <f t="shared" si="3"/>
        <v>0</v>
      </c>
      <c r="X37" s="171">
        <f t="shared" si="3"/>
        <v>0</v>
      </c>
    </row>
    <row r="38" spans="1:1025" ht="15.75" x14ac:dyDescent="0.25">
      <c r="A38" s="470"/>
      <c r="B38" s="465"/>
      <c r="C38" s="466"/>
      <c r="D38" s="466"/>
      <c r="E38" s="467"/>
      <c r="F38" s="468"/>
      <c r="G38" s="171">
        <f t="shared" si="4"/>
        <v>0</v>
      </c>
      <c r="H38" s="171">
        <f t="shared" si="4"/>
        <v>0</v>
      </c>
      <c r="I38" s="171">
        <f t="shared" si="4"/>
        <v>0</v>
      </c>
      <c r="J38" s="171">
        <f t="shared" si="4"/>
        <v>0</v>
      </c>
      <c r="K38" s="171">
        <f t="shared" si="4"/>
        <v>0</v>
      </c>
      <c r="L38" s="171">
        <f t="shared" si="4"/>
        <v>0</v>
      </c>
      <c r="M38" s="171">
        <f t="shared" si="4"/>
        <v>0</v>
      </c>
      <c r="N38" s="171">
        <f t="shared" si="4"/>
        <v>0</v>
      </c>
      <c r="O38" s="171">
        <f t="shared" si="4"/>
        <v>0</v>
      </c>
      <c r="P38" s="171">
        <f t="shared" si="4"/>
        <v>0</v>
      </c>
      <c r="Q38" s="171">
        <f t="shared" si="4"/>
        <v>0</v>
      </c>
      <c r="R38" s="171">
        <f t="shared" si="4"/>
        <v>0</v>
      </c>
      <c r="S38" s="171">
        <f t="shared" si="4"/>
        <v>0</v>
      </c>
      <c r="T38" s="171">
        <f t="shared" si="4"/>
        <v>0</v>
      </c>
      <c r="U38" s="171">
        <f t="shared" si="4"/>
        <v>0</v>
      </c>
      <c r="V38" s="171">
        <f t="shared" si="4"/>
        <v>0</v>
      </c>
      <c r="W38" s="171">
        <f t="shared" si="3"/>
        <v>0</v>
      </c>
      <c r="X38" s="171">
        <f t="shared" si="3"/>
        <v>0</v>
      </c>
    </row>
    <row r="39" spans="1:1025" ht="15.75" x14ac:dyDescent="0.25">
      <c r="A39" s="470"/>
      <c r="B39" s="465"/>
      <c r="C39" s="466"/>
      <c r="D39" s="466"/>
      <c r="E39" s="467"/>
      <c r="F39" s="468"/>
      <c r="G39" s="171">
        <f t="shared" si="4"/>
        <v>0</v>
      </c>
      <c r="H39" s="171">
        <f t="shared" si="4"/>
        <v>0</v>
      </c>
      <c r="I39" s="171">
        <f t="shared" si="4"/>
        <v>0</v>
      </c>
      <c r="J39" s="171">
        <f t="shared" si="4"/>
        <v>0</v>
      </c>
      <c r="K39" s="171">
        <f t="shared" si="4"/>
        <v>0</v>
      </c>
      <c r="L39" s="171">
        <f t="shared" si="4"/>
        <v>0</v>
      </c>
      <c r="M39" s="171">
        <f t="shared" si="4"/>
        <v>0</v>
      </c>
      <c r="N39" s="171">
        <f t="shared" si="4"/>
        <v>0</v>
      </c>
      <c r="O39" s="171">
        <f t="shared" si="4"/>
        <v>0</v>
      </c>
      <c r="P39" s="171">
        <f t="shared" si="4"/>
        <v>0</v>
      </c>
      <c r="Q39" s="171">
        <f t="shared" si="4"/>
        <v>0</v>
      </c>
      <c r="R39" s="171">
        <f t="shared" si="4"/>
        <v>0</v>
      </c>
      <c r="S39" s="171">
        <f t="shared" si="4"/>
        <v>0</v>
      </c>
      <c r="T39" s="171">
        <f t="shared" si="4"/>
        <v>0</v>
      </c>
      <c r="U39" s="171">
        <f t="shared" si="4"/>
        <v>0</v>
      </c>
      <c r="V39" s="171">
        <f t="shared" si="4"/>
        <v>0</v>
      </c>
      <c r="W39" s="171">
        <f t="shared" si="3"/>
        <v>0</v>
      </c>
      <c r="X39" s="171">
        <f t="shared" si="3"/>
        <v>0</v>
      </c>
    </row>
    <row r="40" spans="1:1025" ht="15.75" x14ac:dyDescent="0.25">
      <c r="A40" s="470"/>
      <c r="B40" s="465"/>
      <c r="C40" s="466"/>
      <c r="D40" s="466"/>
      <c r="E40" s="467"/>
      <c r="F40" s="468"/>
      <c r="G40" s="171">
        <f t="shared" si="4"/>
        <v>0</v>
      </c>
      <c r="H40" s="171">
        <f t="shared" si="4"/>
        <v>0</v>
      </c>
      <c r="I40" s="171">
        <f t="shared" si="4"/>
        <v>0</v>
      </c>
      <c r="J40" s="171">
        <f t="shared" si="4"/>
        <v>0</v>
      </c>
      <c r="K40" s="171">
        <f t="shared" si="4"/>
        <v>0</v>
      </c>
      <c r="L40" s="171">
        <f t="shared" si="4"/>
        <v>0</v>
      </c>
      <c r="M40" s="171">
        <f t="shared" si="4"/>
        <v>0</v>
      </c>
      <c r="N40" s="171">
        <f t="shared" si="4"/>
        <v>0</v>
      </c>
      <c r="O40" s="171">
        <f t="shared" si="4"/>
        <v>0</v>
      </c>
      <c r="P40" s="171">
        <f t="shared" si="4"/>
        <v>0</v>
      </c>
      <c r="Q40" s="171">
        <f t="shared" si="4"/>
        <v>0</v>
      </c>
      <c r="R40" s="171">
        <f t="shared" si="4"/>
        <v>0</v>
      </c>
      <c r="S40" s="171">
        <f t="shared" si="4"/>
        <v>0</v>
      </c>
      <c r="T40" s="171">
        <f t="shared" si="4"/>
        <v>0</v>
      </c>
      <c r="U40" s="171">
        <f t="shared" si="4"/>
        <v>0</v>
      </c>
      <c r="V40" s="171">
        <f t="shared" si="4"/>
        <v>0</v>
      </c>
      <c r="W40" s="171">
        <f t="shared" si="3"/>
        <v>0</v>
      </c>
      <c r="X40" s="171">
        <f t="shared" si="3"/>
        <v>0</v>
      </c>
    </row>
    <row r="41" spans="1:1025" ht="15.75" x14ac:dyDescent="0.25">
      <c r="A41" s="470"/>
      <c r="B41" s="465"/>
      <c r="C41" s="466"/>
      <c r="D41" s="466"/>
      <c r="E41" s="467"/>
      <c r="F41" s="468"/>
      <c r="G41" s="171">
        <f t="shared" si="4"/>
        <v>0</v>
      </c>
      <c r="H41" s="171">
        <f t="shared" si="4"/>
        <v>0</v>
      </c>
      <c r="I41" s="171">
        <f t="shared" si="4"/>
        <v>0</v>
      </c>
      <c r="J41" s="171">
        <f t="shared" si="4"/>
        <v>0</v>
      </c>
      <c r="K41" s="171">
        <f t="shared" si="4"/>
        <v>0</v>
      </c>
      <c r="L41" s="171">
        <f t="shared" si="4"/>
        <v>0</v>
      </c>
      <c r="M41" s="171">
        <f t="shared" si="4"/>
        <v>0</v>
      </c>
      <c r="N41" s="171">
        <f t="shared" si="4"/>
        <v>0</v>
      </c>
      <c r="O41" s="171">
        <f t="shared" si="4"/>
        <v>0</v>
      </c>
      <c r="P41" s="171">
        <f t="shared" si="4"/>
        <v>0</v>
      </c>
      <c r="Q41" s="171">
        <f t="shared" si="4"/>
        <v>0</v>
      </c>
      <c r="R41" s="171">
        <f t="shared" si="4"/>
        <v>0</v>
      </c>
      <c r="S41" s="171">
        <f t="shared" si="4"/>
        <v>0</v>
      </c>
      <c r="T41" s="171">
        <f t="shared" si="4"/>
        <v>0</v>
      </c>
      <c r="U41" s="171">
        <f t="shared" si="4"/>
        <v>0</v>
      </c>
      <c r="V41" s="171">
        <f t="shared" si="4"/>
        <v>0</v>
      </c>
      <c r="W41" s="171">
        <f t="shared" si="3"/>
        <v>0</v>
      </c>
      <c r="X41" s="171">
        <f t="shared" si="3"/>
        <v>0</v>
      </c>
    </row>
    <row r="42" spans="1:1025" ht="15.75" x14ac:dyDescent="0.25">
      <c r="A42" s="470"/>
      <c r="B42" s="465"/>
      <c r="C42" s="466"/>
      <c r="D42" s="466"/>
      <c r="E42" s="467"/>
      <c r="F42" s="468"/>
      <c r="G42" s="171">
        <f t="shared" ref="G42:V51" si="5">IF($F42=G$7,SUM($C42:$E42),0)</f>
        <v>0</v>
      </c>
      <c r="H42" s="171">
        <f t="shared" si="5"/>
        <v>0</v>
      </c>
      <c r="I42" s="171">
        <f t="shared" si="5"/>
        <v>0</v>
      </c>
      <c r="J42" s="171">
        <f t="shared" si="5"/>
        <v>0</v>
      </c>
      <c r="K42" s="171">
        <f t="shared" si="5"/>
        <v>0</v>
      </c>
      <c r="L42" s="171">
        <f t="shared" si="5"/>
        <v>0</v>
      </c>
      <c r="M42" s="171">
        <f t="shared" si="5"/>
        <v>0</v>
      </c>
      <c r="N42" s="171">
        <f t="shared" si="5"/>
        <v>0</v>
      </c>
      <c r="O42" s="171">
        <f t="shared" si="5"/>
        <v>0</v>
      </c>
      <c r="P42" s="171">
        <f t="shared" si="5"/>
        <v>0</v>
      </c>
      <c r="Q42" s="171">
        <f t="shared" si="5"/>
        <v>0</v>
      </c>
      <c r="R42" s="171">
        <f t="shared" si="5"/>
        <v>0</v>
      </c>
      <c r="S42" s="171">
        <f t="shared" si="5"/>
        <v>0</v>
      </c>
      <c r="T42" s="171">
        <f t="shared" si="5"/>
        <v>0</v>
      </c>
      <c r="U42" s="171">
        <f t="shared" si="5"/>
        <v>0</v>
      </c>
      <c r="V42" s="171">
        <f t="shared" si="5"/>
        <v>0</v>
      </c>
      <c r="W42" s="171">
        <f t="shared" si="3"/>
        <v>0</v>
      </c>
      <c r="X42" s="171">
        <f t="shared" si="3"/>
        <v>0</v>
      </c>
    </row>
    <row r="43" spans="1:1025" ht="15.75" x14ac:dyDescent="0.25">
      <c r="A43" s="470"/>
      <c r="B43" s="465"/>
      <c r="C43" s="466"/>
      <c r="D43" s="466"/>
      <c r="E43" s="467"/>
      <c r="F43" s="468"/>
      <c r="G43" s="171">
        <f t="shared" si="5"/>
        <v>0</v>
      </c>
      <c r="H43" s="171">
        <f t="shared" si="5"/>
        <v>0</v>
      </c>
      <c r="I43" s="171">
        <f t="shared" si="5"/>
        <v>0</v>
      </c>
      <c r="J43" s="171">
        <f t="shared" si="5"/>
        <v>0</v>
      </c>
      <c r="K43" s="171">
        <f t="shared" si="5"/>
        <v>0</v>
      </c>
      <c r="L43" s="171">
        <f t="shared" si="5"/>
        <v>0</v>
      </c>
      <c r="M43" s="171">
        <f t="shared" si="5"/>
        <v>0</v>
      </c>
      <c r="N43" s="171">
        <f t="shared" si="5"/>
        <v>0</v>
      </c>
      <c r="O43" s="171">
        <f t="shared" si="5"/>
        <v>0</v>
      </c>
      <c r="P43" s="171">
        <f t="shared" si="5"/>
        <v>0</v>
      </c>
      <c r="Q43" s="171">
        <f t="shared" si="5"/>
        <v>0</v>
      </c>
      <c r="R43" s="171">
        <f t="shared" si="5"/>
        <v>0</v>
      </c>
      <c r="S43" s="171">
        <f t="shared" si="5"/>
        <v>0</v>
      </c>
      <c r="T43" s="171">
        <f t="shared" si="5"/>
        <v>0</v>
      </c>
      <c r="U43" s="171">
        <f t="shared" si="5"/>
        <v>0</v>
      </c>
      <c r="V43" s="171">
        <f t="shared" si="5"/>
        <v>0</v>
      </c>
      <c r="W43" s="171">
        <f t="shared" ref="W43:X62" si="6">IF($F43=W$7,SUM($C43:$E43),0)</f>
        <v>0</v>
      </c>
      <c r="X43" s="171">
        <f t="shared" si="6"/>
        <v>0</v>
      </c>
    </row>
    <row r="44" spans="1:1025" ht="15.75" x14ac:dyDescent="0.25">
      <c r="A44" s="470"/>
      <c r="B44" s="465"/>
      <c r="C44" s="466"/>
      <c r="D44" s="466"/>
      <c r="E44" s="467"/>
      <c r="F44" s="468"/>
      <c r="G44" s="171">
        <f t="shared" si="5"/>
        <v>0</v>
      </c>
      <c r="H44" s="171">
        <f t="shared" si="5"/>
        <v>0</v>
      </c>
      <c r="I44" s="171">
        <f t="shared" si="5"/>
        <v>0</v>
      </c>
      <c r="J44" s="171">
        <f t="shared" si="5"/>
        <v>0</v>
      </c>
      <c r="K44" s="171">
        <f t="shared" si="5"/>
        <v>0</v>
      </c>
      <c r="L44" s="171">
        <f t="shared" si="5"/>
        <v>0</v>
      </c>
      <c r="M44" s="171">
        <f t="shared" si="5"/>
        <v>0</v>
      </c>
      <c r="N44" s="171">
        <f t="shared" si="5"/>
        <v>0</v>
      </c>
      <c r="O44" s="171">
        <f t="shared" si="5"/>
        <v>0</v>
      </c>
      <c r="P44" s="171">
        <f t="shared" si="5"/>
        <v>0</v>
      </c>
      <c r="Q44" s="171">
        <f t="shared" si="5"/>
        <v>0</v>
      </c>
      <c r="R44" s="171">
        <f t="shared" si="5"/>
        <v>0</v>
      </c>
      <c r="S44" s="171">
        <f t="shared" si="5"/>
        <v>0</v>
      </c>
      <c r="T44" s="171">
        <f t="shared" si="5"/>
        <v>0</v>
      </c>
      <c r="U44" s="171">
        <f t="shared" si="5"/>
        <v>0</v>
      </c>
      <c r="V44" s="171">
        <f t="shared" si="5"/>
        <v>0</v>
      </c>
      <c r="W44" s="171">
        <f t="shared" si="6"/>
        <v>0</v>
      </c>
      <c r="X44" s="171">
        <f t="shared" si="6"/>
        <v>0</v>
      </c>
    </row>
    <row r="45" spans="1:1025" ht="15.75" x14ac:dyDescent="0.25">
      <c r="A45" s="470"/>
      <c r="B45" s="465"/>
      <c r="C45" s="466"/>
      <c r="D45" s="466"/>
      <c r="E45" s="467"/>
      <c r="F45" s="468"/>
      <c r="G45" s="171">
        <f t="shared" si="5"/>
        <v>0</v>
      </c>
      <c r="H45" s="171">
        <f t="shared" si="5"/>
        <v>0</v>
      </c>
      <c r="I45" s="171">
        <f t="shared" si="5"/>
        <v>0</v>
      </c>
      <c r="J45" s="171">
        <f t="shared" si="5"/>
        <v>0</v>
      </c>
      <c r="K45" s="171">
        <f t="shared" si="5"/>
        <v>0</v>
      </c>
      <c r="L45" s="171">
        <f t="shared" si="5"/>
        <v>0</v>
      </c>
      <c r="M45" s="171">
        <f t="shared" si="5"/>
        <v>0</v>
      </c>
      <c r="N45" s="171">
        <f t="shared" si="5"/>
        <v>0</v>
      </c>
      <c r="O45" s="171">
        <f t="shared" si="5"/>
        <v>0</v>
      </c>
      <c r="P45" s="171">
        <f t="shared" si="5"/>
        <v>0</v>
      </c>
      <c r="Q45" s="171">
        <f t="shared" si="5"/>
        <v>0</v>
      </c>
      <c r="R45" s="171">
        <f t="shared" si="5"/>
        <v>0</v>
      </c>
      <c r="S45" s="171">
        <f t="shared" si="5"/>
        <v>0</v>
      </c>
      <c r="T45" s="171">
        <f t="shared" si="5"/>
        <v>0</v>
      </c>
      <c r="U45" s="171">
        <f t="shared" si="5"/>
        <v>0</v>
      </c>
      <c r="V45" s="171">
        <f t="shared" si="5"/>
        <v>0</v>
      </c>
      <c r="W45" s="171">
        <f t="shared" si="6"/>
        <v>0</v>
      </c>
      <c r="X45" s="171">
        <f t="shared" si="6"/>
        <v>0</v>
      </c>
    </row>
    <row r="46" spans="1:1025" ht="15.75" x14ac:dyDescent="0.25">
      <c r="A46" s="470"/>
      <c r="B46" s="465"/>
      <c r="C46" s="466"/>
      <c r="D46" s="466"/>
      <c r="E46" s="467"/>
      <c r="F46" s="468"/>
      <c r="G46" s="171">
        <f t="shared" si="5"/>
        <v>0</v>
      </c>
      <c r="H46" s="171">
        <f t="shared" si="5"/>
        <v>0</v>
      </c>
      <c r="I46" s="171">
        <f t="shared" si="5"/>
        <v>0</v>
      </c>
      <c r="J46" s="171">
        <f t="shared" si="5"/>
        <v>0</v>
      </c>
      <c r="K46" s="171">
        <f t="shared" si="5"/>
        <v>0</v>
      </c>
      <c r="L46" s="171">
        <f t="shared" si="5"/>
        <v>0</v>
      </c>
      <c r="M46" s="171">
        <f t="shared" si="5"/>
        <v>0</v>
      </c>
      <c r="N46" s="171">
        <f t="shared" si="5"/>
        <v>0</v>
      </c>
      <c r="O46" s="171">
        <f t="shared" si="5"/>
        <v>0</v>
      </c>
      <c r="P46" s="171">
        <f t="shared" si="5"/>
        <v>0</v>
      </c>
      <c r="Q46" s="171">
        <f t="shared" si="5"/>
        <v>0</v>
      </c>
      <c r="R46" s="171">
        <f t="shared" si="5"/>
        <v>0</v>
      </c>
      <c r="S46" s="171">
        <f t="shared" si="5"/>
        <v>0</v>
      </c>
      <c r="T46" s="171">
        <f t="shared" si="5"/>
        <v>0</v>
      </c>
      <c r="U46" s="171">
        <f t="shared" si="5"/>
        <v>0</v>
      </c>
      <c r="V46" s="171">
        <f t="shared" si="5"/>
        <v>0</v>
      </c>
      <c r="W46" s="171">
        <f t="shared" si="6"/>
        <v>0</v>
      </c>
      <c r="X46" s="171">
        <f t="shared" si="6"/>
        <v>0</v>
      </c>
    </row>
    <row r="47" spans="1:1025" s="207" customFormat="1" ht="15.75" x14ac:dyDescent="0.25">
      <c r="A47" s="470"/>
      <c r="B47" s="465"/>
      <c r="C47" s="466"/>
      <c r="D47" s="466"/>
      <c r="E47" s="467"/>
      <c r="F47" s="468"/>
      <c r="G47" s="171">
        <f t="shared" si="5"/>
        <v>0</v>
      </c>
      <c r="H47" s="171">
        <f t="shared" si="5"/>
        <v>0</v>
      </c>
      <c r="I47" s="171">
        <f t="shared" si="5"/>
        <v>0</v>
      </c>
      <c r="J47" s="171">
        <f t="shared" si="5"/>
        <v>0</v>
      </c>
      <c r="K47" s="171">
        <f t="shared" si="5"/>
        <v>0</v>
      </c>
      <c r="L47" s="171">
        <f t="shared" si="5"/>
        <v>0</v>
      </c>
      <c r="M47" s="171">
        <f t="shared" si="5"/>
        <v>0</v>
      </c>
      <c r="N47" s="171">
        <f t="shared" si="5"/>
        <v>0</v>
      </c>
      <c r="O47" s="171">
        <f t="shared" si="5"/>
        <v>0</v>
      </c>
      <c r="P47" s="171">
        <f t="shared" si="5"/>
        <v>0</v>
      </c>
      <c r="Q47" s="171">
        <f t="shared" si="5"/>
        <v>0</v>
      </c>
      <c r="R47" s="171">
        <f t="shared" si="5"/>
        <v>0</v>
      </c>
      <c r="S47" s="171">
        <f t="shared" si="5"/>
        <v>0</v>
      </c>
      <c r="T47" s="171">
        <f t="shared" si="5"/>
        <v>0</v>
      </c>
      <c r="U47" s="171">
        <f t="shared" si="5"/>
        <v>0</v>
      </c>
      <c r="V47" s="171">
        <f t="shared" si="5"/>
        <v>0</v>
      </c>
      <c r="W47" s="171">
        <f t="shared" si="6"/>
        <v>0</v>
      </c>
      <c r="X47" s="171">
        <f t="shared" si="6"/>
        <v>0</v>
      </c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8"/>
      <c r="EV47" s="148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8"/>
      <c r="FI47" s="148"/>
      <c r="FJ47" s="148"/>
      <c r="FK47" s="148"/>
      <c r="FL47" s="148"/>
      <c r="FM47" s="148"/>
      <c r="FN47" s="148"/>
      <c r="FO47" s="148"/>
      <c r="FP47" s="148"/>
      <c r="FQ47" s="148"/>
      <c r="FR47" s="148"/>
      <c r="FS47" s="148"/>
      <c r="FT47" s="148"/>
      <c r="FU47" s="148"/>
      <c r="FV47" s="148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8"/>
      <c r="GI47" s="148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8"/>
      <c r="GV47" s="148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  <c r="HG47" s="148"/>
      <c r="HH47" s="148"/>
      <c r="HI47" s="148"/>
      <c r="HJ47" s="148"/>
      <c r="HK47" s="148"/>
      <c r="HL47" s="148"/>
      <c r="HM47" s="148"/>
      <c r="HN47" s="148"/>
      <c r="HO47" s="148"/>
      <c r="HP47" s="148"/>
      <c r="HQ47" s="148"/>
      <c r="HR47" s="148"/>
      <c r="HS47" s="148"/>
      <c r="HT47" s="148"/>
      <c r="HU47" s="148"/>
      <c r="HV47" s="148"/>
      <c r="HW47" s="148"/>
      <c r="HX47" s="148"/>
      <c r="HY47" s="148"/>
      <c r="HZ47" s="148"/>
      <c r="IA47" s="148"/>
      <c r="IB47" s="148"/>
      <c r="IC47" s="148"/>
      <c r="ID47" s="148"/>
      <c r="IE47" s="148"/>
      <c r="IF47" s="148"/>
      <c r="IG47" s="148"/>
      <c r="IH47" s="148"/>
      <c r="II47" s="148"/>
      <c r="IJ47" s="148"/>
      <c r="IK47" s="148"/>
      <c r="IL47" s="148"/>
      <c r="IM47" s="148"/>
      <c r="IN47" s="148"/>
      <c r="IO47" s="148"/>
      <c r="IP47" s="148"/>
      <c r="IQ47" s="148"/>
      <c r="IR47" s="148"/>
      <c r="IS47" s="148"/>
      <c r="IT47" s="148"/>
      <c r="IU47" s="148"/>
      <c r="IV47" s="148"/>
      <c r="IW47" s="148"/>
      <c r="IX47" s="148"/>
      <c r="IY47" s="148"/>
      <c r="IZ47" s="148"/>
      <c r="JA47" s="148"/>
      <c r="JB47" s="148"/>
      <c r="JC47" s="148"/>
      <c r="JD47" s="148"/>
      <c r="JE47" s="148"/>
      <c r="JF47" s="148"/>
      <c r="JG47" s="148"/>
      <c r="JH47" s="148"/>
      <c r="JI47" s="148"/>
      <c r="JJ47" s="148"/>
      <c r="JK47" s="148"/>
      <c r="JL47" s="148"/>
      <c r="JM47" s="148"/>
      <c r="JN47" s="148"/>
      <c r="JO47" s="148"/>
      <c r="JP47" s="148"/>
      <c r="JQ47" s="148"/>
      <c r="JR47" s="148"/>
      <c r="JS47" s="148"/>
      <c r="JT47" s="148"/>
      <c r="JU47" s="148"/>
      <c r="JV47" s="148"/>
      <c r="JW47" s="148"/>
      <c r="JX47" s="148"/>
      <c r="JY47" s="148"/>
      <c r="JZ47" s="148"/>
      <c r="KA47" s="148"/>
      <c r="KB47" s="148"/>
      <c r="KC47" s="148"/>
      <c r="KD47" s="148"/>
      <c r="KE47" s="148"/>
      <c r="KF47" s="148"/>
      <c r="KG47" s="148"/>
      <c r="KH47" s="148"/>
      <c r="KI47" s="148"/>
      <c r="KJ47" s="148"/>
      <c r="KK47" s="148"/>
      <c r="KL47" s="148"/>
      <c r="KM47" s="148"/>
      <c r="KN47" s="148"/>
      <c r="KO47" s="148"/>
      <c r="KP47" s="148"/>
      <c r="KQ47" s="148"/>
      <c r="KR47" s="148"/>
      <c r="KS47" s="148"/>
      <c r="KT47" s="148"/>
      <c r="KU47" s="148"/>
      <c r="KV47" s="148"/>
      <c r="KW47" s="148"/>
      <c r="KX47" s="148"/>
      <c r="KY47" s="148"/>
      <c r="KZ47" s="148"/>
      <c r="LA47" s="148"/>
      <c r="LB47" s="148"/>
      <c r="LC47" s="148"/>
      <c r="LD47" s="148"/>
      <c r="LE47" s="148"/>
      <c r="LF47" s="148"/>
      <c r="LG47" s="148"/>
      <c r="LH47" s="148"/>
      <c r="LI47" s="148"/>
      <c r="LJ47" s="148"/>
      <c r="LK47" s="148"/>
      <c r="LL47" s="148"/>
      <c r="LM47" s="148"/>
      <c r="LN47" s="148"/>
      <c r="LO47" s="148"/>
      <c r="LP47" s="148"/>
      <c r="LQ47" s="148"/>
      <c r="LR47" s="148"/>
      <c r="LS47" s="148"/>
      <c r="LT47" s="148"/>
      <c r="LU47" s="148"/>
      <c r="LV47" s="148"/>
      <c r="LW47" s="148"/>
      <c r="LX47" s="148"/>
      <c r="LY47" s="148"/>
      <c r="LZ47" s="148"/>
      <c r="MA47" s="148"/>
      <c r="MB47" s="148"/>
      <c r="MC47" s="148"/>
      <c r="MD47" s="148"/>
      <c r="ME47" s="148"/>
      <c r="MF47" s="148"/>
      <c r="MG47" s="148"/>
      <c r="MH47" s="148"/>
      <c r="MI47" s="148"/>
      <c r="MJ47" s="148"/>
      <c r="MK47" s="148"/>
      <c r="ML47" s="148"/>
      <c r="MM47" s="148"/>
      <c r="MN47" s="148"/>
      <c r="MO47" s="148"/>
      <c r="MP47" s="148"/>
      <c r="MQ47" s="148"/>
      <c r="MR47" s="148"/>
      <c r="MS47" s="148"/>
      <c r="MT47" s="148"/>
      <c r="MU47" s="148"/>
      <c r="MV47" s="148"/>
      <c r="MW47" s="148"/>
      <c r="MX47" s="148"/>
      <c r="MY47" s="148"/>
      <c r="MZ47" s="148"/>
      <c r="NA47" s="148"/>
      <c r="NB47" s="148"/>
      <c r="NC47" s="148"/>
      <c r="ND47" s="148"/>
      <c r="NE47" s="148"/>
      <c r="NF47" s="148"/>
      <c r="NG47" s="148"/>
      <c r="NH47" s="148"/>
      <c r="NI47" s="148"/>
      <c r="NJ47" s="148"/>
      <c r="NK47" s="148"/>
      <c r="NL47" s="148"/>
      <c r="NM47" s="148"/>
      <c r="NN47" s="148"/>
      <c r="NO47" s="148"/>
      <c r="NP47" s="148"/>
      <c r="NQ47" s="148"/>
      <c r="NR47" s="148"/>
      <c r="NS47" s="148"/>
      <c r="NT47" s="148"/>
      <c r="NU47" s="148"/>
      <c r="NV47" s="148"/>
      <c r="NW47" s="148"/>
      <c r="NX47" s="148"/>
      <c r="NY47" s="148"/>
      <c r="NZ47" s="148"/>
      <c r="OA47" s="148"/>
      <c r="OB47" s="148"/>
      <c r="OC47" s="148"/>
      <c r="OD47" s="148"/>
      <c r="OE47" s="148"/>
      <c r="OF47" s="148"/>
      <c r="OG47" s="148"/>
      <c r="OH47" s="148"/>
      <c r="OI47" s="148"/>
      <c r="OJ47" s="148"/>
      <c r="OK47" s="148"/>
      <c r="OL47" s="148"/>
      <c r="OM47" s="148"/>
      <c r="ON47" s="148"/>
      <c r="OO47" s="148"/>
      <c r="OP47" s="148"/>
      <c r="OQ47" s="148"/>
      <c r="OR47" s="148"/>
      <c r="OS47" s="148"/>
      <c r="OT47" s="148"/>
      <c r="OU47" s="148"/>
      <c r="OV47" s="148"/>
      <c r="OW47" s="148"/>
      <c r="OX47" s="148"/>
      <c r="OY47" s="148"/>
      <c r="OZ47" s="148"/>
      <c r="PA47" s="148"/>
      <c r="PB47" s="148"/>
      <c r="PC47" s="148"/>
      <c r="PD47" s="148"/>
      <c r="PE47" s="148"/>
      <c r="PF47" s="148"/>
      <c r="PG47" s="148"/>
      <c r="PH47" s="148"/>
      <c r="PI47" s="148"/>
      <c r="PJ47" s="148"/>
      <c r="PK47" s="148"/>
      <c r="PL47" s="148"/>
      <c r="PM47" s="148"/>
      <c r="PN47" s="148"/>
      <c r="PO47" s="148"/>
      <c r="PP47" s="148"/>
      <c r="PQ47" s="148"/>
      <c r="PR47" s="148"/>
      <c r="PS47" s="148"/>
      <c r="PT47" s="148"/>
      <c r="PU47" s="148"/>
      <c r="PV47" s="148"/>
      <c r="PW47" s="148"/>
      <c r="PX47" s="148"/>
      <c r="PY47" s="148"/>
      <c r="PZ47" s="148"/>
      <c r="QA47" s="148"/>
      <c r="QB47" s="148"/>
      <c r="QC47" s="148"/>
      <c r="QD47" s="148"/>
      <c r="QE47" s="148"/>
      <c r="QF47" s="148"/>
      <c r="QG47" s="148"/>
      <c r="QH47" s="148"/>
      <c r="QI47" s="148"/>
      <c r="QJ47" s="148"/>
      <c r="QK47" s="148"/>
      <c r="QL47" s="148"/>
      <c r="QM47" s="148"/>
      <c r="QN47" s="148"/>
      <c r="QO47" s="148"/>
      <c r="QP47" s="148"/>
      <c r="QQ47" s="148"/>
      <c r="QR47" s="148"/>
      <c r="QS47" s="148"/>
      <c r="QT47" s="148"/>
      <c r="QU47" s="148"/>
      <c r="QV47" s="148"/>
      <c r="QW47" s="148"/>
      <c r="QX47" s="148"/>
      <c r="QY47" s="148"/>
      <c r="QZ47" s="148"/>
      <c r="RA47" s="148"/>
      <c r="RB47" s="148"/>
      <c r="RC47" s="148"/>
      <c r="RD47" s="148"/>
      <c r="RE47" s="148"/>
      <c r="RF47" s="148"/>
      <c r="RG47" s="148"/>
      <c r="RH47" s="148"/>
      <c r="RI47" s="148"/>
      <c r="RJ47" s="148"/>
      <c r="RK47" s="148"/>
      <c r="RL47" s="148"/>
      <c r="RM47" s="148"/>
      <c r="RN47" s="148"/>
      <c r="RO47" s="148"/>
      <c r="RP47" s="148"/>
      <c r="RQ47" s="148"/>
      <c r="RR47" s="148"/>
      <c r="RS47" s="148"/>
      <c r="RT47" s="148"/>
      <c r="RU47" s="148"/>
      <c r="RV47" s="148"/>
      <c r="RW47" s="148"/>
      <c r="RX47" s="148"/>
      <c r="RY47" s="148"/>
      <c r="RZ47" s="148"/>
      <c r="SA47" s="148"/>
      <c r="SB47" s="148"/>
      <c r="SC47" s="148"/>
      <c r="SD47" s="148"/>
      <c r="SE47" s="148"/>
      <c r="SF47" s="148"/>
      <c r="SG47" s="148"/>
      <c r="SH47" s="148"/>
      <c r="SI47" s="148"/>
      <c r="SJ47" s="148"/>
      <c r="SK47" s="148"/>
      <c r="SL47" s="148"/>
      <c r="SM47" s="148"/>
      <c r="SN47" s="148"/>
      <c r="SO47" s="148"/>
      <c r="SP47" s="148"/>
      <c r="SQ47" s="148"/>
      <c r="SR47" s="148"/>
      <c r="SS47" s="148"/>
      <c r="ST47" s="148"/>
      <c r="SU47" s="148"/>
      <c r="SV47" s="148"/>
      <c r="SW47" s="148"/>
      <c r="SX47" s="148"/>
      <c r="SY47" s="148"/>
      <c r="SZ47" s="148"/>
      <c r="TA47" s="148"/>
      <c r="TB47" s="148"/>
      <c r="TC47" s="148"/>
      <c r="TD47" s="148"/>
      <c r="TE47" s="148"/>
      <c r="TF47" s="148"/>
      <c r="TG47" s="148"/>
      <c r="TH47" s="148"/>
      <c r="TI47" s="148"/>
      <c r="TJ47" s="148"/>
      <c r="TK47" s="148"/>
      <c r="TL47" s="148"/>
      <c r="TM47" s="148"/>
      <c r="TN47" s="148"/>
      <c r="TO47" s="148"/>
      <c r="TP47" s="148"/>
      <c r="TQ47" s="148"/>
      <c r="TR47" s="148"/>
      <c r="TS47" s="148"/>
      <c r="TT47" s="148"/>
      <c r="TU47" s="148"/>
      <c r="TV47" s="148"/>
      <c r="TW47" s="148"/>
      <c r="TX47" s="148"/>
      <c r="TY47" s="148"/>
      <c r="TZ47" s="148"/>
      <c r="UA47" s="148"/>
      <c r="UB47" s="148"/>
      <c r="UC47" s="148"/>
      <c r="UD47" s="148"/>
      <c r="UE47" s="148"/>
      <c r="UF47" s="148"/>
      <c r="UG47" s="148"/>
      <c r="UH47" s="148"/>
      <c r="UI47" s="148"/>
      <c r="UJ47" s="148"/>
      <c r="UK47" s="148"/>
      <c r="UL47" s="148"/>
      <c r="UM47" s="148"/>
      <c r="UN47" s="148"/>
      <c r="UO47" s="148"/>
      <c r="UP47" s="148"/>
      <c r="UQ47" s="148"/>
      <c r="UR47" s="148"/>
      <c r="US47" s="148"/>
      <c r="UT47" s="148"/>
      <c r="UU47" s="148"/>
      <c r="UV47" s="148"/>
      <c r="UW47" s="148"/>
      <c r="UX47" s="148"/>
      <c r="UY47" s="148"/>
      <c r="UZ47" s="148"/>
      <c r="VA47" s="148"/>
      <c r="VB47" s="148"/>
      <c r="VC47" s="148"/>
      <c r="VD47" s="148"/>
      <c r="VE47" s="148"/>
      <c r="VF47" s="148"/>
      <c r="VG47" s="148"/>
      <c r="VH47" s="148"/>
      <c r="VI47" s="148"/>
      <c r="VJ47" s="148"/>
      <c r="VK47" s="148"/>
      <c r="VL47" s="148"/>
      <c r="VM47" s="148"/>
      <c r="VN47" s="148"/>
      <c r="VO47" s="148"/>
      <c r="VP47" s="148"/>
      <c r="VQ47" s="148"/>
      <c r="VR47" s="148"/>
      <c r="VS47" s="148"/>
      <c r="VT47" s="148"/>
      <c r="VU47" s="148"/>
      <c r="VV47" s="148"/>
      <c r="VW47" s="148"/>
      <c r="VX47" s="148"/>
      <c r="VY47" s="148"/>
      <c r="VZ47" s="148"/>
      <c r="WA47" s="148"/>
      <c r="WB47" s="148"/>
      <c r="WC47" s="148"/>
      <c r="WD47" s="148"/>
      <c r="WE47" s="148"/>
      <c r="WF47" s="148"/>
      <c r="WG47" s="148"/>
      <c r="WH47" s="148"/>
      <c r="WI47" s="148"/>
      <c r="WJ47" s="148"/>
      <c r="WK47" s="148"/>
      <c r="WL47" s="148"/>
      <c r="WM47" s="148"/>
      <c r="WN47" s="148"/>
      <c r="WO47" s="148"/>
      <c r="WP47" s="148"/>
      <c r="WQ47" s="148"/>
      <c r="WR47" s="148"/>
      <c r="WS47" s="148"/>
      <c r="WT47" s="148"/>
      <c r="WU47" s="148"/>
      <c r="WV47" s="148"/>
      <c r="WW47" s="148"/>
      <c r="WX47" s="148"/>
      <c r="WY47" s="148"/>
      <c r="WZ47" s="148"/>
      <c r="XA47" s="148"/>
      <c r="XB47" s="148"/>
      <c r="XC47" s="148"/>
      <c r="XD47" s="148"/>
      <c r="XE47" s="148"/>
      <c r="XF47" s="148"/>
      <c r="XG47" s="148"/>
      <c r="XH47" s="148"/>
      <c r="XI47" s="148"/>
      <c r="XJ47" s="148"/>
      <c r="XK47" s="148"/>
      <c r="XL47" s="148"/>
      <c r="XM47" s="148"/>
      <c r="XN47" s="148"/>
      <c r="XO47" s="148"/>
      <c r="XP47" s="148"/>
      <c r="XQ47" s="148"/>
      <c r="XR47" s="148"/>
      <c r="XS47" s="148"/>
      <c r="XT47" s="148"/>
      <c r="XU47" s="148"/>
      <c r="XV47" s="148"/>
      <c r="XW47" s="148"/>
      <c r="XX47" s="148"/>
      <c r="XY47" s="148"/>
      <c r="XZ47" s="148"/>
      <c r="YA47" s="148"/>
      <c r="YB47" s="148"/>
      <c r="YC47" s="148"/>
      <c r="YD47" s="148"/>
      <c r="YE47" s="148"/>
      <c r="YF47" s="148"/>
      <c r="YG47" s="148"/>
      <c r="YH47" s="148"/>
      <c r="YI47" s="148"/>
      <c r="YJ47" s="148"/>
      <c r="YK47" s="148"/>
      <c r="YL47" s="148"/>
      <c r="YM47" s="148"/>
      <c r="YN47" s="148"/>
      <c r="YO47" s="148"/>
      <c r="YP47" s="148"/>
      <c r="YQ47" s="148"/>
      <c r="YR47" s="148"/>
      <c r="YS47" s="148"/>
      <c r="YT47" s="148"/>
      <c r="YU47" s="148"/>
      <c r="YV47" s="148"/>
      <c r="YW47" s="148"/>
      <c r="YX47" s="148"/>
      <c r="YY47" s="148"/>
      <c r="YZ47" s="148"/>
      <c r="ZA47" s="148"/>
      <c r="ZB47" s="148"/>
      <c r="ZC47" s="148"/>
      <c r="ZD47" s="148"/>
      <c r="ZE47" s="148"/>
      <c r="ZF47" s="148"/>
      <c r="ZG47" s="148"/>
      <c r="ZH47" s="148"/>
      <c r="ZI47" s="148"/>
      <c r="ZJ47" s="148"/>
      <c r="ZK47" s="148"/>
      <c r="ZL47" s="148"/>
      <c r="ZM47" s="148"/>
      <c r="ZN47" s="148"/>
      <c r="ZO47" s="148"/>
      <c r="ZP47" s="148"/>
      <c r="ZQ47" s="148"/>
      <c r="ZR47" s="148"/>
      <c r="ZS47" s="148"/>
      <c r="ZT47" s="148"/>
      <c r="ZU47" s="148"/>
      <c r="ZV47" s="148"/>
      <c r="ZW47" s="148"/>
      <c r="ZX47" s="148"/>
      <c r="ZY47" s="148"/>
      <c r="ZZ47" s="148"/>
      <c r="AAA47" s="148"/>
      <c r="AAB47" s="148"/>
      <c r="AAC47" s="148"/>
      <c r="AAD47" s="148"/>
      <c r="AAE47" s="148"/>
      <c r="AAF47" s="148"/>
      <c r="AAG47" s="148"/>
      <c r="AAH47" s="148"/>
      <c r="AAI47" s="148"/>
      <c r="AAJ47" s="148"/>
      <c r="AAK47" s="148"/>
      <c r="AAL47" s="148"/>
      <c r="AAM47" s="148"/>
      <c r="AAN47" s="148"/>
      <c r="AAO47" s="148"/>
      <c r="AAP47" s="148"/>
      <c r="AAQ47" s="148"/>
      <c r="AAR47" s="148"/>
      <c r="AAS47" s="148"/>
      <c r="AAT47" s="148"/>
      <c r="AAU47" s="148"/>
      <c r="AAV47" s="148"/>
      <c r="AAW47" s="148"/>
      <c r="AAX47" s="148"/>
      <c r="AAY47" s="148"/>
      <c r="AAZ47" s="148"/>
      <c r="ABA47" s="148"/>
      <c r="ABB47" s="148"/>
      <c r="ABC47" s="148"/>
      <c r="ABD47" s="148"/>
      <c r="ABE47" s="148"/>
      <c r="ABF47" s="148"/>
      <c r="ABG47" s="148"/>
      <c r="ABH47" s="148"/>
      <c r="ABI47" s="148"/>
      <c r="ABJ47" s="148"/>
      <c r="ABK47" s="148"/>
      <c r="ABL47" s="148"/>
      <c r="ABM47" s="148"/>
      <c r="ABN47" s="148"/>
      <c r="ABO47" s="148"/>
      <c r="ABP47" s="148"/>
      <c r="ABQ47" s="148"/>
      <c r="ABR47" s="148"/>
      <c r="ABS47" s="148"/>
      <c r="ABT47" s="148"/>
      <c r="ABU47" s="148"/>
      <c r="ABV47" s="148"/>
      <c r="ABW47" s="148"/>
      <c r="ABX47" s="148"/>
      <c r="ABY47" s="148"/>
      <c r="ABZ47" s="148"/>
      <c r="ACA47" s="148"/>
      <c r="ACB47" s="148"/>
      <c r="ACC47" s="148"/>
      <c r="ACD47" s="148"/>
      <c r="ACE47" s="148"/>
      <c r="ACF47" s="148"/>
      <c r="ACG47" s="148"/>
      <c r="ACH47" s="148"/>
      <c r="ACI47" s="148"/>
      <c r="ACJ47" s="148"/>
      <c r="ACK47" s="148"/>
      <c r="ACL47" s="148"/>
      <c r="ACM47" s="148"/>
      <c r="ACN47" s="148"/>
      <c r="ACO47" s="148"/>
      <c r="ACP47" s="148"/>
      <c r="ACQ47" s="148"/>
      <c r="ACR47" s="148"/>
      <c r="ACS47" s="148"/>
      <c r="ACT47" s="148"/>
      <c r="ACU47" s="148"/>
      <c r="ACV47" s="148"/>
      <c r="ACW47" s="148"/>
      <c r="ACX47" s="148"/>
      <c r="ACY47" s="148"/>
      <c r="ACZ47" s="148"/>
      <c r="ADA47" s="148"/>
      <c r="ADB47" s="148"/>
      <c r="ADC47" s="148"/>
      <c r="ADD47" s="148"/>
      <c r="ADE47" s="148"/>
      <c r="ADF47" s="148"/>
      <c r="ADG47" s="148"/>
      <c r="ADH47" s="148"/>
      <c r="ADI47" s="148"/>
      <c r="ADJ47" s="148"/>
      <c r="ADK47" s="148"/>
      <c r="ADL47" s="148"/>
      <c r="ADM47" s="148"/>
      <c r="ADN47" s="148"/>
      <c r="ADO47" s="148"/>
      <c r="ADP47" s="148"/>
      <c r="ADQ47" s="148"/>
      <c r="ADR47" s="148"/>
      <c r="ADS47" s="148"/>
      <c r="ADT47" s="148"/>
      <c r="ADU47" s="148"/>
      <c r="ADV47" s="148"/>
      <c r="ADW47" s="148"/>
      <c r="ADX47" s="148"/>
      <c r="ADY47" s="148"/>
      <c r="ADZ47" s="148"/>
      <c r="AEA47" s="148"/>
      <c r="AEB47" s="148"/>
      <c r="AEC47" s="148"/>
      <c r="AED47" s="148"/>
      <c r="AEE47" s="148"/>
      <c r="AEF47" s="148"/>
      <c r="AEG47" s="148"/>
      <c r="AEH47" s="148"/>
      <c r="AEI47" s="148"/>
      <c r="AEJ47" s="148"/>
      <c r="AEK47" s="148"/>
      <c r="AEL47" s="148"/>
      <c r="AEM47" s="148"/>
      <c r="AEN47" s="148"/>
      <c r="AEO47" s="148"/>
      <c r="AEP47" s="148"/>
      <c r="AEQ47" s="148"/>
      <c r="AER47" s="148"/>
      <c r="AES47" s="148"/>
      <c r="AET47" s="148"/>
      <c r="AEU47" s="148"/>
      <c r="AEV47" s="148"/>
      <c r="AEW47" s="148"/>
      <c r="AEX47" s="148"/>
      <c r="AEY47" s="148"/>
      <c r="AEZ47" s="148"/>
      <c r="AFA47" s="148"/>
      <c r="AFB47" s="148"/>
      <c r="AFC47" s="148"/>
      <c r="AFD47" s="148"/>
      <c r="AFE47" s="148"/>
      <c r="AFF47" s="148"/>
      <c r="AFG47" s="148"/>
      <c r="AFH47" s="148"/>
      <c r="AFI47" s="148"/>
      <c r="AFJ47" s="148"/>
      <c r="AFK47" s="148"/>
      <c r="AFL47" s="148"/>
      <c r="AFM47" s="148"/>
      <c r="AFN47" s="148"/>
      <c r="AFO47" s="148"/>
      <c r="AFP47" s="148"/>
      <c r="AFQ47" s="148"/>
      <c r="AFR47" s="148"/>
      <c r="AFS47" s="148"/>
      <c r="AFT47" s="148"/>
      <c r="AFU47" s="148"/>
      <c r="AFV47" s="148"/>
      <c r="AFW47" s="148"/>
      <c r="AFX47" s="148"/>
      <c r="AFY47" s="148"/>
      <c r="AFZ47" s="148"/>
      <c r="AGA47" s="148"/>
      <c r="AGB47" s="148"/>
      <c r="AGC47" s="148"/>
      <c r="AGD47" s="148"/>
      <c r="AGE47" s="148"/>
      <c r="AGF47" s="148"/>
      <c r="AGG47" s="148"/>
      <c r="AGH47" s="148"/>
      <c r="AGI47" s="148"/>
      <c r="AGJ47" s="148"/>
      <c r="AGK47" s="148"/>
      <c r="AGL47" s="148"/>
      <c r="AGM47" s="148"/>
      <c r="AGN47" s="148"/>
      <c r="AGO47" s="148"/>
      <c r="AGP47" s="148"/>
      <c r="AGQ47" s="148"/>
      <c r="AGR47" s="148"/>
      <c r="AGS47" s="148"/>
      <c r="AGT47" s="148"/>
      <c r="AGU47" s="148"/>
      <c r="AGV47" s="148"/>
      <c r="AGW47" s="148"/>
      <c r="AGX47" s="148"/>
      <c r="AGY47" s="148"/>
      <c r="AGZ47" s="148"/>
      <c r="AHA47" s="148"/>
      <c r="AHB47" s="148"/>
      <c r="AHC47" s="148"/>
      <c r="AHD47" s="148"/>
      <c r="AHE47" s="148"/>
      <c r="AHF47" s="148"/>
      <c r="AHG47" s="148"/>
      <c r="AHH47" s="148"/>
      <c r="AHI47" s="148"/>
      <c r="AHJ47" s="148"/>
      <c r="AHK47" s="148"/>
      <c r="AHL47" s="148"/>
      <c r="AHM47" s="148"/>
      <c r="AHN47" s="148"/>
      <c r="AHO47" s="148"/>
      <c r="AHP47" s="148"/>
      <c r="AHQ47" s="148"/>
      <c r="AHR47" s="148"/>
      <c r="AHS47" s="148"/>
      <c r="AHT47" s="148"/>
      <c r="AHU47" s="148"/>
      <c r="AHV47" s="148"/>
      <c r="AHW47" s="148"/>
      <c r="AHX47" s="148"/>
      <c r="AHY47" s="148"/>
      <c r="AHZ47" s="148"/>
      <c r="AIA47" s="148"/>
      <c r="AIB47" s="148"/>
      <c r="AIC47" s="148"/>
      <c r="AID47" s="148"/>
      <c r="AIE47" s="148"/>
      <c r="AIF47" s="148"/>
      <c r="AIG47" s="148"/>
      <c r="AIH47" s="148"/>
      <c r="AII47" s="148"/>
      <c r="AIJ47" s="148"/>
      <c r="AIK47" s="148"/>
      <c r="AIL47" s="148"/>
      <c r="AIM47" s="148"/>
      <c r="AIN47" s="148"/>
      <c r="AIO47" s="148"/>
      <c r="AIP47" s="148"/>
      <c r="AIQ47" s="148"/>
      <c r="AIR47" s="148"/>
      <c r="AIS47" s="148"/>
      <c r="AIT47" s="148"/>
      <c r="AIU47" s="148"/>
      <c r="AIV47" s="148"/>
      <c r="AIW47" s="148"/>
      <c r="AIX47" s="148"/>
      <c r="AIY47" s="148"/>
      <c r="AIZ47" s="148"/>
      <c r="AJA47" s="148"/>
      <c r="AJB47" s="148"/>
      <c r="AJC47" s="148"/>
      <c r="AJD47" s="148"/>
      <c r="AJE47" s="148"/>
      <c r="AJF47" s="148"/>
      <c r="AJG47" s="148"/>
      <c r="AJH47" s="148"/>
      <c r="AJI47" s="148"/>
      <c r="AJJ47" s="148"/>
      <c r="AJK47" s="148"/>
      <c r="AJL47" s="148"/>
      <c r="AJM47" s="148"/>
      <c r="AJN47" s="148"/>
      <c r="AJO47" s="148"/>
      <c r="AJP47" s="148"/>
      <c r="AJQ47" s="148"/>
      <c r="AJR47" s="148"/>
      <c r="AJS47" s="148"/>
      <c r="AJT47" s="148"/>
      <c r="AJU47" s="148"/>
      <c r="AJV47" s="148"/>
      <c r="AJW47" s="148"/>
      <c r="AJX47" s="148"/>
      <c r="AJY47" s="148"/>
      <c r="AJZ47" s="148"/>
      <c r="AKA47" s="148"/>
      <c r="AKB47" s="148"/>
      <c r="AKC47" s="148"/>
      <c r="AKD47" s="148"/>
      <c r="AKE47" s="148"/>
      <c r="AKF47" s="148"/>
      <c r="AKG47" s="148"/>
      <c r="AKH47" s="148"/>
      <c r="AKI47" s="148"/>
      <c r="AKJ47" s="148"/>
      <c r="AKK47" s="148"/>
      <c r="AKL47" s="148"/>
      <c r="AKM47" s="148"/>
      <c r="AKN47" s="148"/>
      <c r="AKO47" s="148"/>
      <c r="AKP47" s="148"/>
      <c r="AKQ47" s="148"/>
      <c r="AKR47" s="148"/>
      <c r="AKS47" s="148"/>
      <c r="AKT47" s="148"/>
      <c r="AKU47" s="148"/>
      <c r="AKV47" s="148"/>
      <c r="AKW47" s="148"/>
      <c r="AKX47" s="148"/>
      <c r="AKY47" s="148"/>
      <c r="AKZ47" s="148"/>
      <c r="ALA47" s="148"/>
      <c r="ALB47" s="148"/>
      <c r="ALC47" s="148"/>
      <c r="ALD47" s="148"/>
      <c r="ALE47" s="148"/>
      <c r="ALF47" s="148"/>
      <c r="ALG47" s="148"/>
      <c r="ALH47" s="148"/>
      <c r="ALI47" s="148"/>
      <c r="ALJ47" s="148"/>
      <c r="ALK47" s="148"/>
      <c r="ALL47" s="148"/>
      <c r="ALM47" s="148"/>
      <c r="ALN47" s="148"/>
      <c r="ALO47" s="148"/>
      <c r="ALP47" s="148"/>
      <c r="ALQ47" s="148"/>
      <c r="ALR47" s="148"/>
      <c r="ALS47" s="148"/>
      <c r="ALT47" s="148"/>
      <c r="ALU47" s="148"/>
      <c r="ALV47" s="148"/>
      <c r="ALW47" s="148"/>
      <c r="ALX47" s="148"/>
      <c r="ALY47" s="148"/>
      <c r="ALZ47" s="148"/>
      <c r="AMA47" s="148"/>
      <c r="AMB47" s="148"/>
      <c r="AMC47" s="148"/>
      <c r="AMD47" s="148"/>
      <c r="AME47" s="148"/>
      <c r="AMF47" s="148"/>
      <c r="AMG47" s="148"/>
      <c r="AMH47" s="148"/>
      <c r="AMI47" s="148"/>
      <c r="AMJ47" s="148"/>
      <c r="AMK47" s="148"/>
    </row>
    <row r="48" spans="1:1025" ht="15.75" x14ac:dyDescent="0.25">
      <c r="A48" s="470"/>
      <c r="B48" s="465"/>
      <c r="C48" s="466"/>
      <c r="D48" s="466"/>
      <c r="E48" s="467"/>
      <c r="F48" s="468"/>
      <c r="G48" s="171">
        <f t="shared" si="5"/>
        <v>0</v>
      </c>
      <c r="H48" s="171">
        <f t="shared" si="5"/>
        <v>0</v>
      </c>
      <c r="I48" s="171">
        <f t="shared" si="5"/>
        <v>0</v>
      </c>
      <c r="J48" s="171">
        <f t="shared" si="5"/>
        <v>0</v>
      </c>
      <c r="K48" s="171">
        <f t="shared" si="5"/>
        <v>0</v>
      </c>
      <c r="L48" s="171">
        <f t="shared" si="5"/>
        <v>0</v>
      </c>
      <c r="M48" s="171">
        <f t="shared" si="5"/>
        <v>0</v>
      </c>
      <c r="N48" s="171">
        <f t="shared" si="5"/>
        <v>0</v>
      </c>
      <c r="O48" s="171">
        <f t="shared" si="5"/>
        <v>0</v>
      </c>
      <c r="P48" s="171">
        <f t="shared" si="5"/>
        <v>0</v>
      </c>
      <c r="Q48" s="171">
        <f t="shared" si="5"/>
        <v>0</v>
      </c>
      <c r="R48" s="171">
        <f t="shared" si="5"/>
        <v>0</v>
      </c>
      <c r="S48" s="171">
        <f t="shared" si="5"/>
        <v>0</v>
      </c>
      <c r="T48" s="171">
        <f t="shared" si="5"/>
        <v>0</v>
      </c>
      <c r="U48" s="171">
        <f t="shared" si="5"/>
        <v>0</v>
      </c>
      <c r="V48" s="171">
        <f t="shared" si="5"/>
        <v>0</v>
      </c>
      <c r="W48" s="171">
        <f t="shared" si="6"/>
        <v>0</v>
      </c>
      <c r="X48" s="171">
        <f t="shared" si="6"/>
        <v>0</v>
      </c>
    </row>
    <row r="49" spans="1:24" ht="15.75" x14ac:dyDescent="0.25">
      <c r="A49" s="470"/>
      <c r="B49" s="465"/>
      <c r="C49" s="466"/>
      <c r="D49" s="466"/>
      <c r="E49" s="467"/>
      <c r="F49" s="468"/>
      <c r="G49" s="171">
        <f t="shared" si="5"/>
        <v>0</v>
      </c>
      <c r="H49" s="171">
        <f t="shared" si="5"/>
        <v>0</v>
      </c>
      <c r="I49" s="171">
        <f t="shared" si="5"/>
        <v>0</v>
      </c>
      <c r="J49" s="171">
        <f t="shared" si="5"/>
        <v>0</v>
      </c>
      <c r="K49" s="171">
        <f t="shared" si="5"/>
        <v>0</v>
      </c>
      <c r="L49" s="171">
        <f t="shared" si="5"/>
        <v>0</v>
      </c>
      <c r="M49" s="171">
        <f t="shared" si="5"/>
        <v>0</v>
      </c>
      <c r="N49" s="171">
        <f t="shared" si="5"/>
        <v>0</v>
      </c>
      <c r="O49" s="171">
        <f t="shared" si="5"/>
        <v>0</v>
      </c>
      <c r="P49" s="171">
        <f t="shared" si="5"/>
        <v>0</v>
      </c>
      <c r="Q49" s="171">
        <f t="shared" si="5"/>
        <v>0</v>
      </c>
      <c r="R49" s="171">
        <f t="shared" si="5"/>
        <v>0</v>
      </c>
      <c r="S49" s="171">
        <f t="shared" si="5"/>
        <v>0</v>
      </c>
      <c r="T49" s="171">
        <f t="shared" si="5"/>
        <v>0</v>
      </c>
      <c r="U49" s="171">
        <f t="shared" si="5"/>
        <v>0</v>
      </c>
      <c r="V49" s="171">
        <f t="shared" si="5"/>
        <v>0</v>
      </c>
      <c r="W49" s="171">
        <f t="shared" si="6"/>
        <v>0</v>
      </c>
      <c r="X49" s="171">
        <f t="shared" si="6"/>
        <v>0</v>
      </c>
    </row>
    <row r="50" spans="1:24" ht="15.75" x14ac:dyDescent="0.25">
      <c r="A50" s="470"/>
      <c r="B50" s="465"/>
      <c r="C50" s="466"/>
      <c r="D50" s="466"/>
      <c r="E50" s="467"/>
      <c r="F50" s="468"/>
      <c r="G50" s="171">
        <f t="shared" si="5"/>
        <v>0</v>
      </c>
      <c r="H50" s="171">
        <f t="shared" si="5"/>
        <v>0</v>
      </c>
      <c r="I50" s="171">
        <f t="shared" si="5"/>
        <v>0</v>
      </c>
      <c r="J50" s="171">
        <f t="shared" si="5"/>
        <v>0</v>
      </c>
      <c r="K50" s="171">
        <f t="shared" si="5"/>
        <v>0</v>
      </c>
      <c r="L50" s="171">
        <f t="shared" si="5"/>
        <v>0</v>
      </c>
      <c r="M50" s="171">
        <f t="shared" si="5"/>
        <v>0</v>
      </c>
      <c r="N50" s="171">
        <f t="shared" si="5"/>
        <v>0</v>
      </c>
      <c r="O50" s="171">
        <f t="shared" si="5"/>
        <v>0</v>
      </c>
      <c r="P50" s="171">
        <f t="shared" si="5"/>
        <v>0</v>
      </c>
      <c r="Q50" s="171">
        <f t="shared" si="5"/>
        <v>0</v>
      </c>
      <c r="R50" s="171">
        <f t="shared" si="5"/>
        <v>0</v>
      </c>
      <c r="S50" s="171">
        <f t="shared" si="5"/>
        <v>0</v>
      </c>
      <c r="T50" s="171">
        <f t="shared" si="5"/>
        <v>0</v>
      </c>
      <c r="U50" s="171">
        <f t="shared" si="5"/>
        <v>0</v>
      </c>
      <c r="V50" s="171">
        <f t="shared" si="5"/>
        <v>0</v>
      </c>
      <c r="W50" s="171">
        <f t="shared" si="6"/>
        <v>0</v>
      </c>
      <c r="X50" s="171">
        <f t="shared" si="6"/>
        <v>0</v>
      </c>
    </row>
    <row r="51" spans="1:24" ht="15.75" x14ac:dyDescent="0.25">
      <c r="A51" s="470"/>
      <c r="B51" s="465"/>
      <c r="C51" s="466"/>
      <c r="D51" s="466"/>
      <c r="E51" s="467"/>
      <c r="F51" s="468"/>
      <c r="G51" s="171">
        <f t="shared" si="5"/>
        <v>0</v>
      </c>
      <c r="H51" s="171">
        <f t="shared" si="5"/>
        <v>0</v>
      </c>
      <c r="I51" s="171">
        <f t="shared" si="5"/>
        <v>0</v>
      </c>
      <c r="J51" s="171">
        <f t="shared" si="5"/>
        <v>0</v>
      </c>
      <c r="K51" s="171">
        <f t="shared" si="5"/>
        <v>0</v>
      </c>
      <c r="L51" s="171">
        <f t="shared" si="5"/>
        <v>0</v>
      </c>
      <c r="M51" s="171">
        <f t="shared" si="5"/>
        <v>0</v>
      </c>
      <c r="N51" s="171">
        <f t="shared" si="5"/>
        <v>0</v>
      </c>
      <c r="O51" s="171">
        <f t="shared" si="5"/>
        <v>0</v>
      </c>
      <c r="P51" s="171">
        <f t="shared" si="5"/>
        <v>0</v>
      </c>
      <c r="Q51" s="171">
        <f t="shared" si="5"/>
        <v>0</v>
      </c>
      <c r="R51" s="171">
        <f t="shared" si="5"/>
        <v>0</v>
      </c>
      <c r="S51" s="171">
        <f t="shared" si="5"/>
        <v>0</v>
      </c>
      <c r="T51" s="171">
        <f t="shared" si="5"/>
        <v>0</v>
      </c>
      <c r="U51" s="171">
        <f t="shared" si="5"/>
        <v>0</v>
      </c>
      <c r="V51" s="171">
        <f t="shared" si="5"/>
        <v>0</v>
      </c>
      <c r="W51" s="171">
        <f t="shared" si="6"/>
        <v>0</v>
      </c>
      <c r="X51" s="171">
        <f t="shared" si="6"/>
        <v>0</v>
      </c>
    </row>
    <row r="52" spans="1:24" ht="15.75" x14ac:dyDescent="0.25">
      <c r="A52" s="470"/>
      <c r="B52" s="465"/>
      <c r="C52" s="466"/>
      <c r="D52" s="466"/>
      <c r="E52" s="467"/>
      <c r="F52" s="468"/>
      <c r="G52" s="171">
        <f t="shared" ref="G52:V61" si="7">IF($F52=G$7,SUM($C52:$E52),0)</f>
        <v>0</v>
      </c>
      <c r="H52" s="171">
        <f t="shared" si="7"/>
        <v>0</v>
      </c>
      <c r="I52" s="171">
        <f t="shared" si="7"/>
        <v>0</v>
      </c>
      <c r="J52" s="171">
        <f t="shared" si="7"/>
        <v>0</v>
      </c>
      <c r="K52" s="171">
        <f t="shared" si="7"/>
        <v>0</v>
      </c>
      <c r="L52" s="171">
        <f t="shared" si="7"/>
        <v>0</v>
      </c>
      <c r="M52" s="171">
        <f t="shared" si="7"/>
        <v>0</v>
      </c>
      <c r="N52" s="171">
        <f t="shared" si="7"/>
        <v>0</v>
      </c>
      <c r="O52" s="171">
        <f t="shared" si="7"/>
        <v>0</v>
      </c>
      <c r="P52" s="171">
        <f t="shared" si="7"/>
        <v>0</v>
      </c>
      <c r="Q52" s="171">
        <f t="shared" si="7"/>
        <v>0</v>
      </c>
      <c r="R52" s="171">
        <f t="shared" si="7"/>
        <v>0</v>
      </c>
      <c r="S52" s="171">
        <f t="shared" si="7"/>
        <v>0</v>
      </c>
      <c r="T52" s="171">
        <f t="shared" si="7"/>
        <v>0</v>
      </c>
      <c r="U52" s="171">
        <f t="shared" si="7"/>
        <v>0</v>
      </c>
      <c r="V52" s="171">
        <f t="shared" si="7"/>
        <v>0</v>
      </c>
      <c r="W52" s="171">
        <f t="shared" si="6"/>
        <v>0</v>
      </c>
      <c r="X52" s="171">
        <f t="shared" si="6"/>
        <v>0</v>
      </c>
    </row>
    <row r="53" spans="1:24" ht="15.75" x14ac:dyDescent="0.25">
      <c r="A53" s="470"/>
      <c r="B53" s="465"/>
      <c r="C53" s="466"/>
      <c r="D53" s="466"/>
      <c r="E53" s="467"/>
      <c r="F53" s="468"/>
      <c r="G53" s="171">
        <f t="shared" si="7"/>
        <v>0</v>
      </c>
      <c r="H53" s="171">
        <f t="shared" si="7"/>
        <v>0</v>
      </c>
      <c r="I53" s="171">
        <f t="shared" si="7"/>
        <v>0</v>
      </c>
      <c r="J53" s="171">
        <f t="shared" si="7"/>
        <v>0</v>
      </c>
      <c r="K53" s="171">
        <f t="shared" si="7"/>
        <v>0</v>
      </c>
      <c r="L53" s="171">
        <f t="shared" si="7"/>
        <v>0</v>
      </c>
      <c r="M53" s="171">
        <f t="shared" si="7"/>
        <v>0</v>
      </c>
      <c r="N53" s="171">
        <f t="shared" si="7"/>
        <v>0</v>
      </c>
      <c r="O53" s="171">
        <f t="shared" si="7"/>
        <v>0</v>
      </c>
      <c r="P53" s="171">
        <f t="shared" si="7"/>
        <v>0</v>
      </c>
      <c r="Q53" s="171">
        <f t="shared" si="7"/>
        <v>0</v>
      </c>
      <c r="R53" s="171">
        <f t="shared" si="7"/>
        <v>0</v>
      </c>
      <c r="S53" s="171">
        <f t="shared" si="7"/>
        <v>0</v>
      </c>
      <c r="T53" s="171">
        <f t="shared" si="7"/>
        <v>0</v>
      </c>
      <c r="U53" s="171">
        <f t="shared" si="7"/>
        <v>0</v>
      </c>
      <c r="V53" s="171">
        <f t="shared" si="7"/>
        <v>0</v>
      </c>
      <c r="W53" s="171">
        <f t="shared" si="6"/>
        <v>0</v>
      </c>
      <c r="X53" s="171">
        <f t="shared" si="6"/>
        <v>0</v>
      </c>
    </row>
    <row r="54" spans="1:24" ht="15.75" x14ac:dyDescent="0.25">
      <c r="A54" s="470"/>
      <c r="B54" s="465"/>
      <c r="C54" s="466"/>
      <c r="D54" s="466"/>
      <c r="E54" s="467"/>
      <c r="F54" s="468"/>
      <c r="G54" s="171">
        <f t="shared" si="7"/>
        <v>0</v>
      </c>
      <c r="H54" s="171">
        <f t="shared" si="7"/>
        <v>0</v>
      </c>
      <c r="I54" s="171">
        <f t="shared" si="7"/>
        <v>0</v>
      </c>
      <c r="J54" s="171">
        <f t="shared" si="7"/>
        <v>0</v>
      </c>
      <c r="K54" s="171">
        <f t="shared" si="7"/>
        <v>0</v>
      </c>
      <c r="L54" s="171">
        <f t="shared" si="7"/>
        <v>0</v>
      </c>
      <c r="M54" s="171">
        <f t="shared" si="7"/>
        <v>0</v>
      </c>
      <c r="N54" s="171">
        <f t="shared" si="7"/>
        <v>0</v>
      </c>
      <c r="O54" s="171">
        <f t="shared" si="7"/>
        <v>0</v>
      </c>
      <c r="P54" s="171">
        <f t="shared" si="7"/>
        <v>0</v>
      </c>
      <c r="Q54" s="171">
        <f t="shared" si="7"/>
        <v>0</v>
      </c>
      <c r="R54" s="171">
        <f t="shared" si="7"/>
        <v>0</v>
      </c>
      <c r="S54" s="171">
        <f t="shared" si="7"/>
        <v>0</v>
      </c>
      <c r="T54" s="171">
        <f t="shared" si="7"/>
        <v>0</v>
      </c>
      <c r="U54" s="171">
        <f t="shared" si="7"/>
        <v>0</v>
      </c>
      <c r="V54" s="171">
        <f t="shared" si="7"/>
        <v>0</v>
      </c>
      <c r="W54" s="171">
        <f t="shared" si="6"/>
        <v>0</v>
      </c>
      <c r="X54" s="171">
        <f t="shared" si="6"/>
        <v>0</v>
      </c>
    </row>
    <row r="55" spans="1:24" ht="15.75" x14ac:dyDescent="0.25">
      <c r="A55" s="470"/>
      <c r="B55" s="465"/>
      <c r="C55" s="466"/>
      <c r="D55" s="466"/>
      <c r="E55" s="467"/>
      <c r="F55" s="468"/>
      <c r="G55" s="171">
        <f t="shared" si="7"/>
        <v>0</v>
      </c>
      <c r="H55" s="171">
        <f t="shared" si="7"/>
        <v>0</v>
      </c>
      <c r="I55" s="171">
        <f t="shared" si="7"/>
        <v>0</v>
      </c>
      <c r="J55" s="171">
        <f t="shared" si="7"/>
        <v>0</v>
      </c>
      <c r="K55" s="171">
        <f t="shared" si="7"/>
        <v>0</v>
      </c>
      <c r="L55" s="171">
        <f t="shared" si="7"/>
        <v>0</v>
      </c>
      <c r="M55" s="171">
        <f t="shared" si="7"/>
        <v>0</v>
      </c>
      <c r="N55" s="171">
        <f t="shared" si="7"/>
        <v>0</v>
      </c>
      <c r="O55" s="171">
        <f t="shared" si="7"/>
        <v>0</v>
      </c>
      <c r="P55" s="171">
        <f t="shared" si="7"/>
        <v>0</v>
      </c>
      <c r="Q55" s="171">
        <f t="shared" si="7"/>
        <v>0</v>
      </c>
      <c r="R55" s="171">
        <f t="shared" si="7"/>
        <v>0</v>
      </c>
      <c r="S55" s="171">
        <f t="shared" si="7"/>
        <v>0</v>
      </c>
      <c r="T55" s="171">
        <f t="shared" si="7"/>
        <v>0</v>
      </c>
      <c r="U55" s="171">
        <f t="shared" si="7"/>
        <v>0</v>
      </c>
      <c r="V55" s="171">
        <f t="shared" si="7"/>
        <v>0</v>
      </c>
      <c r="W55" s="171">
        <f t="shared" si="6"/>
        <v>0</v>
      </c>
      <c r="X55" s="171">
        <f t="shared" si="6"/>
        <v>0</v>
      </c>
    </row>
    <row r="56" spans="1:24" ht="15.75" x14ac:dyDescent="0.25">
      <c r="A56" s="470"/>
      <c r="B56" s="465"/>
      <c r="C56" s="466"/>
      <c r="D56" s="466"/>
      <c r="E56" s="467"/>
      <c r="F56" s="468"/>
      <c r="G56" s="171">
        <f t="shared" si="7"/>
        <v>0</v>
      </c>
      <c r="H56" s="171">
        <f t="shared" si="7"/>
        <v>0</v>
      </c>
      <c r="I56" s="171">
        <f t="shared" si="7"/>
        <v>0</v>
      </c>
      <c r="J56" s="171">
        <f t="shared" si="7"/>
        <v>0</v>
      </c>
      <c r="K56" s="171">
        <f t="shared" si="7"/>
        <v>0</v>
      </c>
      <c r="L56" s="171">
        <f t="shared" si="7"/>
        <v>0</v>
      </c>
      <c r="M56" s="171">
        <f t="shared" si="7"/>
        <v>0</v>
      </c>
      <c r="N56" s="171">
        <f t="shared" si="7"/>
        <v>0</v>
      </c>
      <c r="O56" s="171">
        <f t="shared" si="7"/>
        <v>0</v>
      </c>
      <c r="P56" s="171">
        <f t="shared" si="7"/>
        <v>0</v>
      </c>
      <c r="Q56" s="171">
        <f t="shared" si="7"/>
        <v>0</v>
      </c>
      <c r="R56" s="171">
        <f t="shared" si="7"/>
        <v>0</v>
      </c>
      <c r="S56" s="171">
        <f t="shared" si="7"/>
        <v>0</v>
      </c>
      <c r="T56" s="171">
        <f t="shared" si="7"/>
        <v>0</v>
      </c>
      <c r="U56" s="171">
        <f t="shared" si="7"/>
        <v>0</v>
      </c>
      <c r="V56" s="171">
        <f t="shared" si="7"/>
        <v>0</v>
      </c>
      <c r="W56" s="171">
        <f t="shared" si="6"/>
        <v>0</v>
      </c>
      <c r="X56" s="171">
        <f t="shared" si="6"/>
        <v>0</v>
      </c>
    </row>
    <row r="57" spans="1:24" ht="15.75" x14ac:dyDescent="0.25">
      <c r="A57" s="470"/>
      <c r="B57" s="465"/>
      <c r="C57" s="466"/>
      <c r="D57" s="466"/>
      <c r="E57" s="467"/>
      <c r="F57" s="468"/>
      <c r="G57" s="171">
        <f t="shared" si="7"/>
        <v>0</v>
      </c>
      <c r="H57" s="171">
        <f t="shared" si="7"/>
        <v>0</v>
      </c>
      <c r="I57" s="171">
        <f t="shared" si="7"/>
        <v>0</v>
      </c>
      <c r="J57" s="171">
        <f t="shared" si="7"/>
        <v>0</v>
      </c>
      <c r="K57" s="171">
        <f t="shared" si="7"/>
        <v>0</v>
      </c>
      <c r="L57" s="171">
        <f t="shared" si="7"/>
        <v>0</v>
      </c>
      <c r="M57" s="171">
        <f t="shared" si="7"/>
        <v>0</v>
      </c>
      <c r="N57" s="171">
        <f t="shared" si="7"/>
        <v>0</v>
      </c>
      <c r="O57" s="171">
        <f t="shared" si="7"/>
        <v>0</v>
      </c>
      <c r="P57" s="171">
        <f t="shared" si="7"/>
        <v>0</v>
      </c>
      <c r="Q57" s="171">
        <f t="shared" si="7"/>
        <v>0</v>
      </c>
      <c r="R57" s="171">
        <f t="shared" si="7"/>
        <v>0</v>
      </c>
      <c r="S57" s="171">
        <f t="shared" si="7"/>
        <v>0</v>
      </c>
      <c r="T57" s="171">
        <f t="shared" si="7"/>
        <v>0</v>
      </c>
      <c r="U57" s="171">
        <f t="shared" si="7"/>
        <v>0</v>
      </c>
      <c r="V57" s="171">
        <f t="shared" si="7"/>
        <v>0</v>
      </c>
      <c r="W57" s="171">
        <f t="shared" si="6"/>
        <v>0</v>
      </c>
      <c r="X57" s="171">
        <f t="shared" si="6"/>
        <v>0</v>
      </c>
    </row>
    <row r="58" spans="1:24" ht="15.75" x14ac:dyDescent="0.25">
      <c r="A58" s="470"/>
      <c r="B58" s="465"/>
      <c r="C58" s="466"/>
      <c r="D58" s="466"/>
      <c r="E58" s="467"/>
      <c r="F58" s="468"/>
      <c r="G58" s="171">
        <f t="shared" si="7"/>
        <v>0</v>
      </c>
      <c r="H58" s="171">
        <f t="shared" si="7"/>
        <v>0</v>
      </c>
      <c r="I58" s="171">
        <f t="shared" si="7"/>
        <v>0</v>
      </c>
      <c r="J58" s="171">
        <f t="shared" si="7"/>
        <v>0</v>
      </c>
      <c r="K58" s="171">
        <f t="shared" si="7"/>
        <v>0</v>
      </c>
      <c r="L58" s="171">
        <f t="shared" si="7"/>
        <v>0</v>
      </c>
      <c r="M58" s="171">
        <f t="shared" si="7"/>
        <v>0</v>
      </c>
      <c r="N58" s="171">
        <f t="shared" si="7"/>
        <v>0</v>
      </c>
      <c r="O58" s="171">
        <f t="shared" si="7"/>
        <v>0</v>
      </c>
      <c r="P58" s="171">
        <f t="shared" si="7"/>
        <v>0</v>
      </c>
      <c r="Q58" s="171">
        <f t="shared" si="7"/>
        <v>0</v>
      </c>
      <c r="R58" s="171">
        <f t="shared" si="7"/>
        <v>0</v>
      </c>
      <c r="S58" s="171">
        <f t="shared" si="7"/>
        <v>0</v>
      </c>
      <c r="T58" s="171">
        <f t="shared" si="7"/>
        <v>0</v>
      </c>
      <c r="U58" s="171">
        <f t="shared" si="7"/>
        <v>0</v>
      </c>
      <c r="V58" s="171">
        <f t="shared" si="7"/>
        <v>0</v>
      </c>
      <c r="W58" s="171">
        <f t="shared" si="6"/>
        <v>0</v>
      </c>
      <c r="X58" s="171">
        <f t="shared" si="6"/>
        <v>0</v>
      </c>
    </row>
    <row r="59" spans="1:24" ht="15.75" x14ac:dyDescent="0.25">
      <c r="A59" s="470"/>
      <c r="B59" s="465"/>
      <c r="C59" s="466"/>
      <c r="D59" s="466"/>
      <c r="E59" s="467"/>
      <c r="F59" s="468"/>
      <c r="G59" s="171">
        <f t="shared" si="7"/>
        <v>0</v>
      </c>
      <c r="H59" s="171">
        <f t="shared" si="7"/>
        <v>0</v>
      </c>
      <c r="I59" s="171">
        <f t="shared" si="7"/>
        <v>0</v>
      </c>
      <c r="J59" s="171">
        <f t="shared" si="7"/>
        <v>0</v>
      </c>
      <c r="K59" s="171">
        <f t="shared" si="7"/>
        <v>0</v>
      </c>
      <c r="L59" s="171">
        <f t="shared" si="7"/>
        <v>0</v>
      </c>
      <c r="M59" s="171">
        <f t="shared" si="7"/>
        <v>0</v>
      </c>
      <c r="N59" s="171">
        <f t="shared" si="7"/>
        <v>0</v>
      </c>
      <c r="O59" s="171">
        <f t="shared" si="7"/>
        <v>0</v>
      </c>
      <c r="P59" s="171">
        <f t="shared" si="7"/>
        <v>0</v>
      </c>
      <c r="Q59" s="171">
        <f t="shared" si="7"/>
        <v>0</v>
      </c>
      <c r="R59" s="171">
        <f t="shared" si="7"/>
        <v>0</v>
      </c>
      <c r="S59" s="171">
        <f t="shared" si="7"/>
        <v>0</v>
      </c>
      <c r="T59" s="171">
        <f t="shared" si="7"/>
        <v>0</v>
      </c>
      <c r="U59" s="171">
        <f t="shared" si="7"/>
        <v>0</v>
      </c>
      <c r="V59" s="171">
        <f t="shared" si="7"/>
        <v>0</v>
      </c>
      <c r="W59" s="171">
        <f t="shared" si="6"/>
        <v>0</v>
      </c>
      <c r="X59" s="171">
        <f t="shared" si="6"/>
        <v>0</v>
      </c>
    </row>
    <row r="60" spans="1:24" ht="15.75" x14ac:dyDescent="0.25">
      <c r="A60" s="470"/>
      <c r="B60" s="465"/>
      <c r="C60" s="466"/>
      <c r="D60" s="466"/>
      <c r="E60" s="467"/>
      <c r="F60" s="468"/>
      <c r="G60" s="171">
        <f t="shared" si="7"/>
        <v>0</v>
      </c>
      <c r="H60" s="171">
        <f t="shared" si="7"/>
        <v>0</v>
      </c>
      <c r="I60" s="171">
        <f t="shared" si="7"/>
        <v>0</v>
      </c>
      <c r="J60" s="171">
        <f t="shared" si="7"/>
        <v>0</v>
      </c>
      <c r="K60" s="171">
        <f t="shared" si="7"/>
        <v>0</v>
      </c>
      <c r="L60" s="171">
        <f t="shared" si="7"/>
        <v>0</v>
      </c>
      <c r="M60" s="171">
        <f t="shared" si="7"/>
        <v>0</v>
      </c>
      <c r="N60" s="171">
        <f t="shared" si="7"/>
        <v>0</v>
      </c>
      <c r="O60" s="171">
        <f t="shared" si="7"/>
        <v>0</v>
      </c>
      <c r="P60" s="171">
        <f t="shared" si="7"/>
        <v>0</v>
      </c>
      <c r="Q60" s="171">
        <f t="shared" si="7"/>
        <v>0</v>
      </c>
      <c r="R60" s="171">
        <f t="shared" si="7"/>
        <v>0</v>
      </c>
      <c r="S60" s="171">
        <f t="shared" si="7"/>
        <v>0</v>
      </c>
      <c r="T60" s="171">
        <f t="shared" si="7"/>
        <v>0</v>
      </c>
      <c r="U60" s="171">
        <f t="shared" si="7"/>
        <v>0</v>
      </c>
      <c r="V60" s="171">
        <f t="shared" si="7"/>
        <v>0</v>
      </c>
      <c r="W60" s="171">
        <f t="shared" si="6"/>
        <v>0</v>
      </c>
      <c r="X60" s="171">
        <f t="shared" si="6"/>
        <v>0</v>
      </c>
    </row>
    <row r="61" spans="1:24" ht="15.75" x14ac:dyDescent="0.25">
      <c r="A61" s="470"/>
      <c r="B61" s="465"/>
      <c r="C61" s="466"/>
      <c r="D61" s="466"/>
      <c r="E61" s="467"/>
      <c r="F61" s="468"/>
      <c r="G61" s="171">
        <f t="shared" si="7"/>
        <v>0</v>
      </c>
      <c r="H61" s="171">
        <f t="shared" si="7"/>
        <v>0</v>
      </c>
      <c r="I61" s="171">
        <f t="shared" si="7"/>
        <v>0</v>
      </c>
      <c r="J61" s="171">
        <f t="shared" si="7"/>
        <v>0</v>
      </c>
      <c r="K61" s="171">
        <f t="shared" si="7"/>
        <v>0</v>
      </c>
      <c r="L61" s="171">
        <f t="shared" si="7"/>
        <v>0</v>
      </c>
      <c r="M61" s="171">
        <f t="shared" si="7"/>
        <v>0</v>
      </c>
      <c r="N61" s="171">
        <f t="shared" si="7"/>
        <v>0</v>
      </c>
      <c r="O61" s="171">
        <f t="shared" si="7"/>
        <v>0</v>
      </c>
      <c r="P61" s="171">
        <f t="shared" si="7"/>
        <v>0</v>
      </c>
      <c r="Q61" s="171">
        <f t="shared" si="7"/>
        <v>0</v>
      </c>
      <c r="R61" s="171">
        <f t="shared" si="7"/>
        <v>0</v>
      </c>
      <c r="S61" s="171">
        <f t="shared" si="7"/>
        <v>0</v>
      </c>
      <c r="T61" s="171">
        <f t="shared" si="7"/>
        <v>0</v>
      </c>
      <c r="U61" s="171">
        <f t="shared" si="7"/>
        <v>0</v>
      </c>
      <c r="V61" s="171">
        <f t="shared" si="7"/>
        <v>0</v>
      </c>
      <c r="W61" s="171">
        <f t="shared" si="6"/>
        <v>0</v>
      </c>
      <c r="X61" s="171">
        <f t="shared" si="6"/>
        <v>0</v>
      </c>
    </row>
    <row r="62" spans="1:24" ht="15.75" x14ac:dyDescent="0.25">
      <c r="A62" s="470"/>
      <c r="B62" s="465"/>
      <c r="C62" s="466"/>
      <c r="D62" s="466"/>
      <c r="E62" s="467"/>
      <c r="F62" s="468"/>
      <c r="G62" s="171">
        <f t="shared" ref="G62:V71" si="8">IF($F62=G$7,SUM($C62:$E62),0)</f>
        <v>0</v>
      </c>
      <c r="H62" s="171">
        <f t="shared" si="8"/>
        <v>0</v>
      </c>
      <c r="I62" s="171">
        <f t="shared" si="8"/>
        <v>0</v>
      </c>
      <c r="J62" s="171">
        <f t="shared" si="8"/>
        <v>0</v>
      </c>
      <c r="K62" s="171">
        <f t="shared" si="8"/>
        <v>0</v>
      </c>
      <c r="L62" s="171">
        <f t="shared" si="8"/>
        <v>0</v>
      </c>
      <c r="M62" s="171">
        <f t="shared" si="8"/>
        <v>0</v>
      </c>
      <c r="N62" s="171">
        <f t="shared" si="8"/>
        <v>0</v>
      </c>
      <c r="O62" s="171">
        <f t="shared" si="8"/>
        <v>0</v>
      </c>
      <c r="P62" s="171">
        <f t="shared" si="8"/>
        <v>0</v>
      </c>
      <c r="Q62" s="171">
        <f t="shared" si="8"/>
        <v>0</v>
      </c>
      <c r="R62" s="171">
        <f t="shared" si="8"/>
        <v>0</v>
      </c>
      <c r="S62" s="171">
        <f t="shared" si="8"/>
        <v>0</v>
      </c>
      <c r="T62" s="171">
        <f t="shared" si="8"/>
        <v>0</v>
      </c>
      <c r="U62" s="171">
        <f t="shared" si="8"/>
        <v>0</v>
      </c>
      <c r="V62" s="171">
        <f t="shared" si="8"/>
        <v>0</v>
      </c>
      <c r="W62" s="171">
        <f t="shared" si="6"/>
        <v>0</v>
      </c>
      <c r="X62" s="171">
        <f t="shared" si="6"/>
        <v>0</v>
      </c>
    </row>
    <row r="63" spans="1:24" ht="15.75" x14ac:dyDescent="0.25">
      <c r="A63" s="470"/>
      <c r="B63" s="465"/>
      <c r="C63" s="466"/>
      <c r="D63" s="466"/>
      <c r="E63" s="467"/>
      <c r="F63" s="468"/>
      <c r="G63" s="171">
        <f t="shared" si="8"/>
        <v>0</v>
      </c>
      <c r="H63" s="171">
        <f t="shared" si="8"/>
        <v>0</v>
      </c>
      <c r="I63" s="171">
        <f t="shared" si="8"/>
        <v>0</v>
      </c>
      <c r="J63" s="171">
        <f t="shared" si="8"/>
        <v>0</v>
      </c>
      <c r="K63" s="171">
        <f t="shared" si="8"/>
        <v>0</v>
      </c>
      <c r="L63" s="171">
        <f t="shared" si="8"/>
        <v>0</v>
      </c>
      <c r="M63" s="171">
        <f t="shared" si="8"/>
        <v>0</v>
      </c>
      <c r="N63" s="171">
        <f t="shared" si="8"/>
        <v>0</v>
      </c>
      <c r="O63" s="171">
        <f t="shared" si="8"/>
        <v>0</v>
      </c>
      <c r="P63" s="171">
        <f t="shared" si="8"/>
        <v>0</v>
      </c>
      <c r="Q63" s="171">
        <f t="shared" si="8"/>
        <v>0</v>
      </c>
      <c r="R63" s="171">
        <f t="shared" si="8"/>
        <v>0</v>
      </c>
      <c r="S63" s="171">
        <f t="shared" si="8"/>
        <v>0</v>
      </c>
      <c r="T63" s="171">
        <f t="shared" si="8"/>
        <v>0</v>
      </c>
      <c r="U63" s="171">
        <f t="shared" si="8"/>
        <v>0</v>
      </c>
      <c r="V63" s="171">
        <f t="shared" si="8"/>
        <v>0</v>
      </c>
      <c r="W63" s="171">
        <f t="shared" ref="W63:X78" si="9">IF($F63=W$7,SUM($C63:$E63),0)</f>
        <v>0</v>
      </c>
      <c r="X63" s="171">
        <f t="shared" si="9"/>
        <v>0</v>
      </c>
    </row>
    <row r="64" spans="1:24" ht="15.75" x14ac:dyDescent="0.25">
      <c r="A64" s="470"/>
      <c r="B64" s="465"/>
      <c r="C64" s="466"/>
      <c r="D64" s="466"/>
      <c r="E64" s="467"/>
      <c r="F64" s="468"/>
      <c r="G64" s="171">
        <f t="shared" si="8"/>
        <v>0</v>
      </c>
      <c r="H64" s="171">
        <f t="shared" si="8"/>
        <v>0</v>
      </c>
      <c r="I64" s="171">
        <f t="shared" si="8"/>
        <v>0</v>
      </c>
      <c r="J64" s="171">
        <f t="shared" si="8"/>
        <v>0</v>
      </c>
      <c r="K64" s="171">
        <f t="shared" si="8"/>
        <v>0</v>
      </c>
      <c r="L64" s="171">
        <f t="shared" si="8"/>
        <v>0</v>
      </c>
      <c r="M64" s="171">
        <f t="shared" si="8"/>
        <v>0</v>
      </c>
      <c r="N64" s="171">
        <f t="shared" si="8"/>
        <v>0</v>
      </c>
      <c r="O64" s="171">
        <f t="shared" si="8"/>
        <v>0</v>
      </c>
      <c r="P64" s="171">
        <f t="shared" si="8"/>
        <v>0</v>
      </c>
      <c r="Q64" s="171">
        <f t="shared" si="8"/>
        <v>0</v>
      </c>
      <c r="R64" s="171">
        <f t="shared" si="8"/>
        <v>0</v>
      </c>
      <c r="S64" s="171">
        <f t="shared" si="8"/>
        <v>0</v>
      </c>
      <c r="T64" s="171">
        <f t="shared" si="8"/>
        <v>0</v>
      </c>
      <c r="U64" s="171">
        <f t="shared" si="8"/>
        <v>0</v>
      </c>
      <c r="V64" s="171">
        <f t="shared" si="8"/>
        <v>0</v>
      </c>
      <c r="W64" s="171">
        <f t="shared" si="9"/>
        <v>0</v>
      </c>
      <c r="X64" s="171">
        <f t="shared" si="9"/>
        <v>0</v>
      </c>
    </row>
    <row r="65" spans="1:24" x14ac:dyDescent="0.25">
      <c r="A65" s="172"/>
      <c r="B65" s="167"/>
      <c r="C65" s="168"/>
      <c r="D65" s="168"/>
      <c r="E65" s="169"/>
      <c r="F65" s="170"/>
      <c r="G65" s="171">
        <f t="shared" si="8"/>
        <v>0</v>
      </c>
      <c r="H65" s="171">
        <f t="shared" si="8"/>
        <v>0</v>
      </c>
      <c r="I65" s="171">
        <f t="shared" si="8"/>
        <v>0</v>
      </c>
      <c r="J65" s="171">
        <f t="shared" si="8"/>
        <v>0</v>
      </c>
      <c r="K65" s="171">
        <f t="shared" si="8"/>
        <v>0</v>
      </c>
      <c r="L65" s="171">
        <f t="shared" si="8"/>
        <v>0</v>
      </c>
      <c r="M65" s="171">
        <f t="shared" si="8"/>
        <v>0</v>
      </c>
      <c r="N65" s="171">
        <f t="shared" si="8"/>
        <v>0</v>
      </c>
      <c r="O65" s="171">
        <f t="shared" si="8"/>
        <v>0</v>
      </c>
      <c r="P65" s="171">
        <f t="shared" si="8"/>
        <v>0</v>
      </c>
      <c r="Q65" s="171">
        <f t="shared" si="8"/>
        <v>0</v>
      </c>
      <c r="R65" s="171">
        <f t="shared" si="8"/>
        <v>0</v>
      </c>
      <c r="S65" s="171">
        <f t="shared" si="8"/>
        <v>0</v>
      </c>
      <c r="T65" s="171">
        <f t="shared" si="8"/>
        <v>0</v>
      </c>
      <c r="U65" s="171">
        <f t="shared" si="8"/>
        <v>0</v>
      </c>
      <c r="V65" s="171">
        <f t="shared" si="8"/>
        <v>0</v>
      </c>
      <c r="W65" s="171">
        <f t="shared" si="9"/>
        <v>0</v>
      </c>
      <c r="X65" s="171">
        <f t="shared" si="9"/>
        <v>0</v>
      </c>
    </row>
    <row r="66" spans="1:24" x14ac:dyDescent="0.25">
      <c r="A66" s="172"/>
      <c r="B66" s="167"/>
      <c r="C66" s="168"/>
      <c r="D66" s="168"/>
      <c r="E66" s="169"/>
      <c r="F66" s="170"/>
      <c r="G66" s="171">
        <f t="shared" si="8"/>
        <v>0</v>
      </c>
      <c r="H66" s="171">
        <f t="shared" si="8"/>
        <v>0</v>
      </c>
      <c r="I66" s="171">
        <f t="shared" si="8"/>
        <v>0</v>
      </c>
      <c r="J66" s="171">
        <f t="shared" si="8"/>
        <v>0</v>
      </c>
      <c r="K66" s="171">
        <f t="shared" si="8"/>
        <v>0</v>
      </c>
      <c r="L66" s="171">
        <f t="shared" si="8"/>
        <v>0</v>
      </c>
      <c r="M66" s="171">
        <f t="shared" si="8"/>
        <v>0</v>
      </c>
      <c r="N66" s="171">
        <f t="shared" si="8"/>
        <v>0</v>
      </c>
      <c r="O66" s="171">
        <f t="shared" si="8"/>
        <v>0</v>
      </c>
      <c r="P66" s="171">
        <f t="shared" si="8"/>
        <v>0</v>
      </c>
      <c r="Q66" s="171">
        <f t="shared" si="8"/>
        <v>0</v>
      </c>
      <c r="R66" s="171">
        <f t="shared" si="8"/>
        <v>0</v>
      </c>
      <c r="S66" s="171">
        <f t="shared" si="8"/>
        <v>0</v>
      </c>
      <c r="T66" s="171">
        <f t="shared" si="8"/>
        <v>0</v>
      </c>
      <c r="U66" s="171">
        <f t="shared" si="8"/>
        <v>0</v>
      </c>
      <c r="V66" s="171">
        <f t="shared" si="8"/>
        <v>0</v>
      </c>
      <c r="W66" s="171">
        <f t="shared" si="9"/>
        <v>0</v>
      </c>
      <c r="X66" s="171">
        <f t="shared" si="9"/>
        <v>0</v>
      </c>
    </row>
    <row r="67" spans="1:24" x14ac:dyDescent="0.25">
      <c r="A67" s="172"/>
      <c r="B67" s="167"/>
      <c r="C67" s="168"/>
      <c r="D67" s="168"/>
      <c r="E67" s="169"/>
      <c r="F67" s="170"/>
      <c r="G67" s="171">
        <f t="shared" si="8"/>
        <v>0</v>
      </c>
      <c r="H67" s="171">
        <f t="shared" si="8"/>
        <v>0</v>
      </c>
      <c r="I67" s="171">
        <f t="shared" si="8"/>
        <v>0</v>
      </c>
      <c r="J67" s="171">
        <f t="shared" si="8"/>
        <v>0</v>
      </c>
      <c r="K67" s="171">
        <f t="shared" si="8"/>
        <v>0</v>
      </c>
      <c r="L67" s="171">
        <f t="shared" si="8"/>
        <v>0</v>
      </c>
      <c r="M67" s="171">
        <f t="shared" si="8"/>
        <v>0</v>
      </c>
      <c r="N67" s="171">
        <f t="shared" si="8"/>
        <v>0</v>
      </c>
      <c r="O67" s="171">
        <f t="shared" si="8"/>
        <v>0</v>
      </c>
      <c r="P67" s="171">
        <f t="shared" si="8"/>
        <v>0</v>
      </c>
      <c r="Q67" s="171">
        <f t="shared" si="8"/>
        <v>0</v>
      </c>
      <c r="R67" s="171">
        <f t="shared" si="8"/>
        <v>0</v>
      </c>
      <c r="S67" s="171">
        <f t="shared" si="8"/>
        <v>0</v>
      </c>
      <c r="T67" s="171">
        <f t="shared" si="8"/>
        <v>0</v>
      </c>
      <c r="U67" s="171">
        <f t="shared" si="8"/>
        <v>0</v>
      </c>
      <c r="V67" s="171">
        <f t="shared" si="8"/>
        <v>0</v>
      </c>
      <c r="W67" s="171">
        <f t="shared" si="9"/>
        <v>0</v>
      </c>
      <c r="X67" s="171">
        <f t="shared" si="9"/>
        <v>0</v>
      </c>
    </row>
    <row r="68" spans="1:24" x14ac:dyDescent="0.25">
      <c r="A68" s="172"/>
      <c r="B68" s="167"/>
      <c r="C68" s="168"/>
      <c r="D68" s="168"/>
      <c r="E68" s="169"/>
      <c r="F68" s="170"/>
      <c r="G68" s="171">
        <f t="shared" si="8"/>
        <v>0</v>
      </c>
      <c r="H68" s="171">
        <f t="shared" si="8"/>
        <v>0</v>
      </c>
      <c r="I68" s="171">
        <f t="shared" si="8"/>
        <v>0</v>
      </c>
      <c r="J68" s="171">
        <f t="shared" si="8"/>
        <v>0</v>
      </c>
      <c r="K68" s="171">
        <f t="shared" si="8"/>
        <v>0</v>
      </c>
      <c r="L68" s="171">
        <f t="shared" si="8"/>
        <v>0</v>
      </c>
      <c r="M68" s="171">
        <f t="shared" si="8"/>
        <v>0</v>
      </c>
      <c r="N68" s="171">
        <f t="shared" si="8"/>
        <v>0</v>
      </c>
      <c r="O68" s="171">
        <f t="shared" si="8"/>
        <v>0</v>
      </c>
      <c r="P68" s="171">
        <f t="shared" si="8"/>
        <v>0</v>
      </c>
      <c r="Q68" s="171">
        <f t="shared" si="8"/>
        <v>0</v>
      </c>
      <c r="R68" s="171">
        <f t="shared" si="8"/>
        <v>0</v>
      </c>
      <c r="S68" s="171">
        <f t="shared" si="8"/>
        <v>0</v>
      </c>
      <c r="T68" s="171">
        <f t="shared" si="8"/>
        <v>0</v>
      </c>
      <c r="U68" s="171">
        <f t="shared" si="8"/>
        <v>0</v>
      </c>
      <c r="V68" s="171">
        <f t="shared" si="8"/>
        <v>0</v>
      </c>
      <c r="W68" s="171">
        <f t="shared" si="9"/>
        <v>0</v>
      </c>
      <c r="X68" s="171">
        <f t="shared" si="9"/>
        <v>0</v>
      </c>
    </row>
    <row r="69" spans="1:24" x14ac:dyDescent="0.25">
      <c r="A69" s="172"/>
      <c r="B69" s="167"/>
      <c r="C69" s="168"/>
      <c r="D69" s="168"/>
      <c r="E69" s="169"/>
      <c r="F69" s="170"/>
      <c r="G69" s="171">
        <f t="shared" si="8"/>
        <v>0</v>
      </c>
      <c r="H69" s="171">
        <f t="shared" si="8"/>
        <v>0</v>
      </c>
      <c r="I69" s="171">
        <f t="shared" si="8"/>
        <v>0</v>
      </c>
      <c r="J69" s="171">
        <f t="shared" si="8"/>
        <v>0</v>
      </c>
      <c r="K69" s="171">
        <f t="shared" si="8"/>
        <v>0</v>
      </c>
      <c r="L69" s="171">
        <f t="shared" si="8"/>
        <v>0</v>
      </c>
      <c r="M69" s="171">
        <f t="shared" si="8"/>
        <v>0</v>
      </c>
      <c r="N69" s="171">
        <f t="shared" si="8"/>
        <v>0</v>
      </c>
      <c r="O69" s="171">
        <f t="shared" si="8"/>
        <v>0</v>
      </c>
      <c r="P69" s="171">
        <f t="shared" si="8"/>
        <v>0</v>
      </c>
      <c r="Q69" s="171">
        <f t="shared" si="8"/>
        <v>0</v>
      </c>
      <c r="R69" s="171">
        <f t="shared" si="8"/>
        <v>0</v>
      </c>
      <c r="S69" s="171">
        <f t="shared" si="8"/>
        <v>0</v>
      </c>
      <c r="T69" s="171">
        <f t="shared" si="8"/>
        <v>0</v>
      </c>
      <c r="U69" s="171">
        <f t="shared" si="8"/>
        <v>0</v>
      </c>
      <c r="V69" s="171">
        <f t="shared" si="8"/>
        <v>0</v>
      </c>
      <c r="W69" s="171">
        <f t="shared" si="9"/>
        <v>0</v>
      </c>
      <c r="X69" s="171">
        <f t="shared" si="9"/>
        <v>0</v>
      </c>
    </row>
    <row r="70" spans="1:24" x14ac:dyDescent="0.25">
      <c r="A70" s="172"/>
      <c r="B70" s="167"/>
      <c r="C70" s="168"/>
      <c r="D70" s="168"/>
      <c r="E70" s="169"/>
      <c r="F70" s="170"/>
      <c r="G70" s="171">
        <f t="shared" si="8"/>
        <v>0</v>
      </c>
      <c r="H70" s="171">
        <f t="shared" si="8"/>
        <v>0</v>
      </c>
      <c r="I70" s="171">
        <f t="shared" si="8"/>
        <v>0</v>
      </c>
      <c r="J70" s="171">
        <f t="shared" si="8"/>
        <v>0</v>
      </c>
      <c r="K70" s="171">
        <f t="shared" si="8"/>
        <v>0</v>
      </c>
      <c r="L70" s="171">
        <f t="shared" si="8"/>
        <v>0</v>
      </c>
      <c r="M70" s="171">
        <f t="shared" si="8"/>
        <v>0</v>
      </c>
      <c r="N70" s="171">
        <f t="shared" si="8"/>
        <v>0</v>
      </c>
      <c r="O70" s="171">
        <f t="shared" si="8"/>
        <v>0</v>
      </c>
      <c r="P70" s="171">
        <f t="shared" si="8"/>
        <v>0</v>
      </c>
      <c r="Q70" s="171">
        <f t="shared" si="8"/>
        <v>0</v>
      </c>
      <c r="R70" s="171">
        <f t="shared" si="8"/>
        <v>0</v>
      </c>
      <c r="S70" s="171">
        <f t="shared" si="8"/>
        <v>0</v>
      </c>
      <c r="T70" s="171">
        <f t="shared" si="8"/>
        <v>0</v>
      </c>
      <c r="U70" s="171">
        <f t="shared" si="8"/>
        <v>0</v>
      </c>
      <c r="V70" s="171">
        <f t="shared" si="8"/>
        <v>0</v>
      </c>
      <c r="W70" s="171">
        <f t="shared" si="9"/>
        <v>0</v>
      </c>
      <c r="X70" s="171">
        <f t="shared" si="9"/>
        <v>0</v>
      </c>
    </row>
    <row r="71" spans="1:24" x14ac:dyDescent="0.25">
      <c r="A71" s="172"/>
      <c r="B71" s="167"/>
      <c r="C71" s="168"/>
      <c r="D71" s="168"/>
      <c r="E71" s="169"/>
      <c r="F71" s="170"/>
      <c r="G71" s="171">
        <f t="shared" si="8"/>
        <v>0</v>
      </c>
      <c r="H71" s="171">
        <f t="shared" si="8"/>
        <v>0</v>
      </c>
      <c r="I71" s="171">
        <f t="shared" si="8"/>
        <v>0</v>
      </c>
      <c r="J71" s="171">
        <f t="shared" si="8"/>
        <v>0</v>
      </c>
      <c r="K71" s="171">
        <f t="shared" si="8"/>
        <v>0</v>
      </c>
      <c r="L71" s="171">
        <f t="shared" si="8"/>
        <v>0</v>
      </c>
      <c r="M71" s="171">
        <f t="shared" si="8"/>
        <v>0</v>
      </c>
      <c r="N71" s="171">
        <f t="shared" si="8"/>
        <v>0</v>
      </c>
      <c r="O71" s="171">
        <f t="shared" si="8"/>
        <v>0</v>
      </c>
      <c r="P71" s="171">
        <f t="shared" si="8"/>
        <v>0</v>
      </c>
      <c r="Q71" s="171">
        <f t="shared" si="8"/>
        <v>0</v>
      </c>
      <c r="R71" s="171">
        <f t="shared" si="8"/>
        <v>0</v>
      </c>
      <c r="S71" s="171">
        <f t="shared" si="8"/>
        <v>0</v>
      </c>
      <c r="T71" s="171">
        <f t="shared" si="8"/>
        <v>0</v>
      </c>
      <c r="U71" s="171">
        <f t="shared" si="8"/>
        <v>0</v>
      </c>
      <c r="V71" s="171">
        <f t="shared" si="8"/>
        <v>0</v>
      </c>
      <c r="W71" s="171">
        <f t="shared" si="9"/>
        <v>0</v>
      </c>
      <c r="X71" s="171">
        <f t="shared" si="9"/>
        <v>0</v>
      </c>
    </row>
    <row r="72" spans="1:24" x14ac:dyDescent="0.25">
      <c r="A72" s="172"/>
      <c r="B72" s="167"/>
      <c r="C72" s="168"/>
      <c r="D72" s="168"/>
      <c r="E72" s="169"/>
      <c r="F72" s="170"/>
      <c r="G72" s="171">
        <f t="shared" ref="G72:V89" si="10">IF($F72=G$7,SUM($C72:$E72),0)</f>
        <v>0</v>
      </c>
      <c r="H72" s="171">
        <f t="shared" si="10"/>
        <v>0</v>
      </c>
      <c r="I72" s="171">
        <f t="shared" si="10"/>
        <v>0</v>
      </c>
      <c r="J72" s="171">
        <f t="shared" si="10"/>
        <v>0</v>
      </c>
      <c r="K72" s="171">
        <f t="shared" si="10"/>
        <v>0</v>
      </c>
      <c r="L72" s="171">
        <f t="shared" si="10"/>
        <v>0</v>
      </c>
      <c r="M72" s="171">
        <f t="shared" si="10"/>
        <v>0</v>
      </c>
      <c r="N72" s="171">
        <f t="shared" si="10"/>
        <v>0</v>
      </c>
      <c r="O72" s="171">
        <f t="shared" si="10"/>
        <v>0</v>
      </c>
      <c r="P72" s="171">
        <f t="shared" si="10"/>
        <v>0</v>
      </c>
      <c r="Q72" s="171">
        <f t="shared" si="10"/>
        <v>0</v>
      </c>
      <c r="R72" s="171">
        <f t="shared" si="10"/>
        <v>0</v>
      </c>
      <c r="S72" s="171">
        <f t="shared" si="10"/>
        <v>0</v>
      </c>
      <c r="T72" s="171">
        <f t="shared" si="10"/>
        <v>0</v>
      </c>
      <c r="U72" s="171">
        <f t="shared" si="10"/>
        <v>0</v>
      </c>
      <c r="V72" s="171">
        <f t="shared" si="10"/>
        <v>0</v>
      </c>
      <c r="W72" s="171">
        <f t="shared" si="9"/>
        <v>0</v>
      </c>
      <c r="X72" s="171">
        <f t="shared" si="9"/>
        <v>0</v>
      </c>
    </row>
    <row r="73" spans="1:24" x14ac:dyDescent="0.25">
      <c r="A73" s="172"/>
      <c r="B73" s="167"/>
      <c r="C73" s="168"/>
      <c r="D73" s="168"/>
      <c r="E73" s="169"/>
      <c r="F73" s="170"/>
      <c r="G73" s="171">
        <f t="shared" si="10"/>
        <v>0</v>
      </c>
      <c r="H73" s="171">
        <f t="shared" si="10"/>
        <v>0</v>
      </c>
      <c r="I73" s="171">
        <f t="shared" si="10"/>
        <v>0</v>
      </c>
      <c r="J73" s="171">
        <f t="shared" si="10"/>
        <v>0</v>
      </c>
      <c r="K73" s="171">
        <f t="shared" si="10"/>
        <v>0</v>
      </c>
      <c r="L73" s="171">
        <f t="shared" si="10"/>
        <v>0</v>
      </c>
      <c r="M73" s="171">
        <f t="shared" si="10"/>
        <v>0</v>
      </c>
      <c r="N73" s="171">
        <f t="shared" si="10"/>
        <v>0</v>
      </c>
      <c r="O73" s="171">
        <f t="shared" si="10"/>
        <v>0</v>
      </c>
      <c r="P73" s="171">
        <f t="shared" si="10"/>
        <v>0</v>
      </c>
      <c r="Q73" s="171">
        <f t="shared" si="10"/>
        <v>0</v>
      </c>
      <c r="R73" s="171">
        <f t="shared" si="10"/>
        <v>0</v>
      </c>
      <c r="S73" s="171">
        <f t="shared" si="10"/>
        <v>0</v>
      </c>
      <c r="T73" s="171">
        <f t="shared" si="10"/>
        <v>0</v>
      </c>
      <c r="U73" s="171">
        <f t="shared" si="10"/>
        <v>0</v>
      </c>
      <c r="V73" s="171">
        <f t="shared" si="10"/>
        <v>0</v>
      </c>
      <c r="W73" s="171">
        <f t="shared" si="9"/>
        <v>0</v>
      </c>
      <c r="X73" s="171">
        <f t="shared" si="9"/>
        <v>0</v>
      </c>
    </row>
    <row r="74" spans="1:24" x14ac:dyDescent="0.25">
      <c r="A74" s="172"/>
      <c r="B74" s="167"/>
      <c r="C74" s="168"/>
      <c r="D74" s="168"/>
      <c r="E74" s="169"/>
      <c r="F74" s="170"/>
      <c r="G74" s="171">
        <f t="shared" si="10"/>
        <v>0</v>
      </c>
      <c r="H74" s="171">
        <f t="shared" si="10"/>
        <v>0</v>
      </c>
      <c r="I74" s="171">
        <f t="shared" si="10"/>
        <v>0</v>
      </c>
      <c r="J74" s="171">
        <f t="shared" si="10"/>
        <v>0</v>
      </c>
      <c r="K74" s="171">
        <f t="shared" si="10"/>
        <v>0</v>
      </c>
      <c r="L74" s="171">
        <f t="shared" si="10"/>
        <v>0</v>
      </c>
      <c r="M74" s="171">
        <f t="shared" si="10"/>
        <v>0</v>
      </c>
      <c r="N74" s="171">
        <f t="shared" si="10"/>
        <v>0</v>
      </c>
      <c r="O74" s="171">
        <f t="shared" si="10"/>
        <v>0</v>
      </c>
      <c r="P74" s="171">
        <f t="shared" si="10"/>
        <v>0</v>
      </c>
      <c r="Q74" s="171">
        <f t="shared" si="10"/>
        <v>0</v>
      </c>
      <c r="R74" s="171">
        <f t="shared" si="10"/>
        <v>0</v>
      </c>
      <c r="S74" s="171">
        <f t="shared" si="10"/>
        <v>0</v>
      </c>
      <c r="T74" s="171">
        <f t="shared" si="10"/>
        <v>0</v>
      </c>
      <c r="U74" s="171">
        <f t="shared" si="10"/>
        <v>0</v>
      </c>
      <c r="V74" s="171">
        <f t="shared" si="10"/>
        <v>0</v>
      </c>
      <c r="W74" s="171">
        <f t="shared" si="9"/>
        <v>0</v>
      </c>
      <c r="X74" s="171">
        <f t="shared" si="9"/>
        <v>0</v>
      </c>
    </row>
    <row r="75" spans="1:24" x14ac:dyDescent="0.25">
      <c r="A75" s="172"/>
      <c r="B75" s="167"/>
      <c r="C75" s="168"/>
      <c r="D75" s="168"/>
      <c r="E75" s="169"/>
      <c r="F75" s="170"/>
      <c r="G75" s="171">
        <f t="shared" si="10"/>
        <v>0</v>
      </c>
      <c r="H75" s="171">
        <f t="shared" si="10"/>
        <v>0</v>
      </c>
      <c r="I75" s="171">
        <f t="shared" si="10"/>
        <v>0</v>
      </c>
      <c r="J75" s="171">
        <f t="shared" si="10"/>
        <v>0</v>
      </c>
      <c r="K75" s="171">
        <f t="shared" si="10"/>
        <v>0</v>
      </c>
      <c r="L75" s="171">
        <f t="shared" si="10"/>
        <v>0</v>
      </c>
      <c r="M75" s="171">
        <f t="shared" si="10"/>
        <v>0</v>
      </c>
      <c r="N75" s="171">
        <f t="shared" si="10"/>
        <v>0</v>
      </c>
      <c r="O75" s="171">
        <f t="shared" si="10"/>
        <v>0</v>
      </c>
      <c r="P75" s="171">
        <f t="shared" si="10"/>
        <v>0</v>
      </c>
      <c r="Q75" s="171">
        <f t="shared" si="10"/>
        <v>0</v>
      </c>
      <c r="R75" s="171">
        <f t="shared" si="10"/>
        <v>0</v>
      </c>
      <c r="S75" s="171">
        <f t="shared" si="10"/>
        <v>0</v>
      </c>
      <c r="T75" s="171">
        <f t="shared" si="10"/>
        <v>0</v>
      </c>
      <c r="U75" s="171">
        <f t="shared" si="10"/>
        <v>0</v>
      </c>
      <c r="V75" s="171">
        <f t="shared" si="10"/>
        <v>0</v>
      </c>
      <c r="W75" s="171">
        <f t="shared" si="9"/>
        <v>0</v>
      </c>
      <c r="X75" s="171">
        <f t="shared" si="9"/>
        <v>0</v>
      </c>
    </row>
    <row r="76" spans="1:24" x14ac:dyDescent="0.25">
      <c r="A76" s="172"/>
      <c r="B76" s="167"/>
      <c r="C76" s="168"/>
      <c r="D76" s="168"/>
      <c r="E76" s="169"/>
      <c r="F76" s="170"/>
      <c r="G76" s="171">
        <f t="shared" si="10"/>
        <v>0</v>
      </c>
      <c r="H76" s="171">
        <f t="shared" si="10"/>
        <v>0</v>
      </c>
      <c r="I76" s="171">
        <f t="shared" si="10"/>
        <v>0</v>
      </c>
      <c r="J76" s="171">
        <f t="shared" si="10"/>
        <v>0</v>
      </c>
      <c r="K76" s="171">
        <f t="shared" si="10"/>
        <v>0</v>
      </c>
      <c r="L76" s="171">
        <f t="shared" si="10"/>
        <v>0</v>
      </c>
      <c r="M76" s="171">
        <f t="shared" si="10"/>
        <v>0</v>
      </c>
      <c r="N76" s="171">
        <f t="shared" si="10"/>
        <v>0</v>
      </c>
      <c r="O76" s="171">
        <f t="shared" si="10"/>
        <v>0</v>
      </c>
      <c r="P76" s="171">
        <f t="shared" si="10"/>
        <v>0</v>
      </c>
      <c r="Q76" s="171">
        <f t="shared" si="10"/>
        <v>0</v>
      </c>
      <c r="R76" s="171">
        <f t="shared" si="10"/>
        <v>0</v>
      </c>
      <c r="S76" s="171">
        <f t="shared" si="10"/>
        <v>0</v>
      </c>
      <c r="T76" s="171">
        <f t="shared" si="10"/>
        <v>0</v>
      </c>
      <c r="U76" s="171">
        <f t="shared" si="10"/>
        <v>0</v>
      </c>
      <c r="V76" s="171">
        <f t="shared" si="10"/>
        <v>0</v>
      </c>
      <c r="W76" s="171">
        <f t="shared" si="9"/>
        <v>0</v>
      </c>
      <c r="X76" s="171">
        <f t="shared" si="9"/>
        <v>0</v>
      </c>
    </row>
    <row r="77" spans="1:24" x14ac:dyDescent="0.25">
      <c r="A77" s="172"/>
      <c r="B77" s="167"/>
      <c r="C77" s="168"/>
      <c r="D77" s="168"/>
      <c r="E77" s="169"/>
      <c r="F77" s="170"/>
      <c r="G77" s="171">
        <f t="shared" si="10"/>
        <v>0</v>
      </c>
      <c r="H77" s="171">
        <f t="shared" si="10"/>
        <v>0</v>
      </c>
      <c r="I77" s="171">
        <f t="shared" si="10"/>
        <v>0</v>
      </c>
      <c r="J77" s="171">
        <f t="shared" si="10"/>
        <v>0</v>
      </c>
      <c r="K77" s="171">
        <f t="shared" si="10"/>
        <v>0</v>
      </c>
      <c r="L77" s="171">
        <f t="shared" si="10"/>
        <v>0</v>
      </c>
      <c r="M77" s="171">
        <f t="shared" si="10"/>
        <v>0</v>
      </c>
      <c r="N77" s="171">
        <f t="shared" si="10"/>
        <v>0</v>
      </c>
      <c r="O77" s="171">
        <f t="shared" si="10"/>
        <v>0</v>
      </c>
      <c r="P77" s="171">
        <f t="shared" si="10"/>
        <v>0</v>
      </c>
      <c r="Q77" s="171">
        <f t="shared" si="10"/>
        <v>0</v>
      </c>
      <c r="R77" s="171">
        <f t="shared" si="10"/>
        <v>0</v>
      </c>
      <c r="S77" s="171">
        <f t="shared" si="10"/>
        <v>0</v>
      </c>
      <c r="T77" s="171">
        <f t="shared" si="10"/>
        <v>0</v>
      </c>
      <c r="U77" s="171">
        <f t="shared" si="10"/>
        <v>0</v>
      </c>
      <c r="V77" s="171">
        <f t="shared" si="10"/>
        <v>0</v>
      </c>
      <c r="W77" s="171">
        <f t="shared" si="9"/>
        <v>0</v>
      </c>
      <c r="X77" s="171">
        <f t="shared" si="9"/>
        <v>0</v>
      </c>
    </row>
    <row r="78" spans="1:24" x14ac:dyDescent="0.25">
      <c r="A78" s="172"/>
      <c r="B78" s="167"/>
      <c r="C78" s="168"/>
      <c r="D78" s="168"/>
      <c r="E78" s="169"/>
      <c r="F78" s="170"/>
      <c r="G78" s="171">
        <f t="shared" si="10"/>
        <v>0</v>
      </c>
      <c r="H78" s="171">
        <f t="shared" si="10"/>
        <v>0</v>
      </c>
      <c r="I78" s="171">
        <f t="shared" si="10"/>
        <v>0</v>
      </c>
      <c r="J78" s="171">
        <f t="shared" si="10"/>
        <v>0</v>
      </c>
      <c r="K78" s="171">
        <f t="shared" si="10"/>
        <v>0</v>
      </c>
      <c r="L78" s="171">
        <f t="shared" si="10"/>
        <v>0</v>
      </c>
      <c r="M78" s="171">
        <f t="shared" si="10"/>
        <v>0</v>
      </c>
      <c r="N78" s="171">
        <f t="shared" si="10"/>
        <v>0</v>
      </c>
      <c r="O78" s="171">
        <f t="shared" si="10"/>
        <v>0</v>
      </c>
      <c r="P78" s="171">
        <f t="shared" si="10"/>
        <v>0</v>
      </c>
      <c r="Q78" s="171">
        <f t="shared" si="10"/>
        <v>0</v>
      </c>
      <c r="R78" s="171">
        <f t="shared" si="10"/>
        <v>0</v>
      </c>
      <c r="S78" s="171">
        <f t="shared" si="10"/>
        <v>0</v>
      </c>
      <c r="T78" s="171">
        <f t="shared" si="10"/>
        <v>0</v>
      </c>
      <c r="U78" s="171">
        <f t="shared" si="10"/>
        <v>0</v>
      </c>
      <c r="V78" s="171">
        <f t="shared" si="10"/>
        <v>0</v>
      </c>
      <c r="W78" s="171">
        <f t="shared" si="9"/>
        <v>0</v>
      </c>
      <c r="X78" s="171">
        <f t="shared" si="9"/>
        <v>0</v>
      </c>
    </row>
    <row r="79" spans="1:24" x14ac:dyDescent="0.25">
      <c r="A79" s="172"/>
      <c r="B79" s="167"/>
      <c r="C79" s="168"/>
      <c r="D79" s="168"/>
      <c r="E79" s="169"/>
      <c r="F79" s="170"/>
      <c r="G79" s="171">
        <f t="shared" si="10"/>
        <v>0</v>
      </c>
      <c r="H79" s="171">
        <f t="shared" si="10"/>
        <v>0</v>
      </c>
      <c r="I79" s="171">
        <f t="shared" si="10"/>
        <v>0</v>
      </c>
      <c r="J79" s="171">
        <f t="shared" si="10"/>
        <v>0</v>
      </c>
      <c r="K79" s="171">
        <f t="shared" si="10"/>
        <v>0</v>
      </c>
      <c r="L79" s="171">
        <f t="shared" si="10"/>
        <v>0</v>
      </c>
      <c r="M79" s="171">
        <f t="shared" si="10"/>
        <v>0</v>
      </c>
      <c r="N79" s="171">
        <f t="shared" si="10"/>
        <v>0</v>
      </c>
      <c r="O79" s="171">
        <f t="shared" si="10"/>
        <v>0</v>
      </c>
      <c r="P79" s="171">
        <f t="shared" si="10"/>
        <v>0</v>
      </c>
      <c r="Q79" s="171">
        <f t="shared" si="10"/>
        <v>0</v>
      </c>
      <c r="R79" s="171">
        <f t="shared" si="10"/>
        <v>0</v>
      </c>
      <c r="S79" s="171">
        <f t="shared" si="10"/>
        <v>0</v>
      </c>
      <c r="T79" s="171">
        <f t="shared" si="10"/>
        <v>0</v>
      </c>
      <c r="U79" s="171">
        <f t="shared" si="10"/>
        <v>0</v>
      </c>
      <c r="V79" s="171">
        <f t="shared" si="10"/>
        <v>0</v>
      </c>
      <c r="W79" s="171">
        <f t="shared" ref="W79:X85" si="11">IF($F79=W$7,SUM($C79:$E79),0)</f>
        <v>0</v>
      </c>
      <c r="X79" s="171">
        <f t="shared" si="11"/>
        <v>0</v>
      </c>
    </row>
    <row r="80" spans="1:24" x14ac:dyDescent="0.25">
      <c r="A80" s="172"/>
      <c r="B80" s="167"/>
      <c r="C80" s="168"/>
      <c r="D80" s="168"/>
      <c r="E80" s="169"/>
      <c r="F80" s="170"/>
      <c r="G80" s="171">
        <f t="shared" si="10"/>
        <v>0</v>
      </c>
      <c r="H80" s="171">
        <f t="shared" si="10"/>
        <v>0</v>
      </c>
      <c r="I80" s="171">
        <f t="shared" si="10"/>
        <v>0</v>
      </c>
      <c r="J80" s="171">
        <f t="shared" si="10"/>
        <v>0</v>
      </c>
      <c r="K80" s="171">
        <f t="shared" si="10"/>
        <v>0</v>
      </c>
      <c r="L80" s="171">
        <f t="shared" si="10"/>
        <v>0</v>
      </c>
      <c r="M80" s="171">
        <f t="shared" si="10"/>
        <v>0</v>
      </c>
      <c r="N80" s="171">
        <f t="shared" si="10"/>
        <v>0</v>
      </c>
      <c r="O80" s="171">
        <f t="shared" si="10"/>
        <v>0</v>
      </c>
      <c r="P80" s="171">
        <f t="shared" si="10"/>
        <v>0</v>
      </c>
      <c r="Q80" s="171">
        <f t="shared" si="10"/>
        <v>0</v>
      </c>
      <c r="R80" s="171">
        <f t="shared" si="10"/>
        <v>0</v>
      </c>
      <c r="S80" s="171">
        <f t="shared" si="10"/>
        <v>0</v>
      </c>
      <c r="T80" s="171">
        <f t="shared" si="10"/>
        <v>0</v>
      </c>
      <c r="U80" s="171">
        <f t="shared" si="10"/>
        <v>0</v>
      </c>
      <c r="V80" s="171">
        <f t="shared" si="10"/>
        <v>0</v>
      </c>
      <c r="W80" s="171">
        <f t="shared" si="11"/>
        <v>0</v>
      </c>
      <c r="X80" s="171">
        <f t="shared" si="11"/>
        <v>0</v>
      </c>
    </row>
    <row r="81" spans="1:24" x14ac:dyDescent="0.25">
      <c r="A81" s="172"/>
      <c r="B81" s="167"/>
      <c r="C81" s="168"/>
      <c r="D81" s="168"/>
      <c r="E81" s="169"/>
      <c r="F81" s="170"/>
      <c r="G81" s="171">
        <f t="shared" si="10"/>
        <v>0</v>
      </c>
      <c r="H81" s="171">
        <f t="shared" si="10"/>
        <v>0</v>
      </c>
      <c r="I81" s="171">
        <f t="shared" si="10"/>
        <v>0</v>
      </c>
      <c r="J81" s="171">
        <f t="shared" si="10"/>
        <v>0</v>
      </c>
      <c r="K81" s="171">
        <f t="shared" si="10"/>
        <v>0</v>
      </c>
      <c r="L81" s="171">
        <f t="shared" si="10"/>
        <v>0</v>
      </c>
      <c r="M81" s="171">
        <f t="shared" si="10"/>
        <v>0</v>
      </c>
      <c r="N81" s="171">
        <f t="shared" si="10"/>
        <v>0</v>
      </c>
      <c r="O81" s="171">
        <f t="shared" si="10"/>
        <v>0</v>
      </c>
      <c r="P81" s="171">
        <f t="shared" si="10"/>
        <v>0</v>
      </c>
      <c r="Q81" s="171">
        <f t="shared" si="10"/>
        <v>0</v>
      </c>
      <c r="R81" s="171">
        <f t="shared" si="10"/>
        <v>0</v>
      </c>
      <c r="S81" s="171">
        <f t="shared" si="10"/>
        <v>0</v>
      </c>
      <c r="T81" s="171">
        <f t="shared" si="10"/>
        <v>0</v>
      </c>
      <c r="U81" s="171">
        <f t="shared" si="10"/>
        <v>0</v>
      </c>
      <c r="V81" s="171">
        <f t="shared" si="10"/>
        <v>0</v>
      </c>
      <c r="W81" s="171">
        <f t="shared" si="11"/>
        <v>0</v>
      </c>
      <c r="X81" s="171">
        <f t="shared" si="11"/>
        <v>0</v>
      </c>
    </row>
    <row r="82" spans="1:24" x14ac:dyDescent="0.25">
      <c r="A82" s="172"/>
      <c r="B82" s="167"/>
      <c r="C82" s="168"/>
      <c r="D82" s="168"/>
      <c r="E82" s="169"/>
      <c r="F82" s="170"/>
      <c r="G82" s="171">
        <f t="shared" si="10"/>
        <v>0</v>
      </c>
      <c r="H82" s="171">
        <f t="shared" si="10"/>
        <v>0</v>
      </c>
      <c r="I82" s="171">
        <f t="shared" si="10"/>
        <v>0</v>
      </c>
      <c r="J82" s="171">
        <f t="shared" si="10"/>
        <v>0</v>
      </c>
      <c r="K82" s="171">
        <f t="shared" si="10"/>
        <v>0</v>
      </c>
      <c r="L82" s="171">
        <f t="shared" si="10"/>
        <v>0</v>
      </c>
      <c r="M82" s="171">
        <f t="shared" si="10"/>
        <v>0</v>
      </c>
      <c r="N82" s="171">
        <f t="shared" si="10"/>
        <v>0</v>
      </c>
      <c r="O82" s="171">
        <f t="shared" si="10"/>
        <v>0</v>
      </c>
      <c r="P82" s="171">
        <f t="shared" si="10"/>
        <v>0</v>
      </c>
      <c r="Q82" s="171">
        <f t="shared" si="10"/>
        <v>0</v>
      </c>
      <c r="R82" s="171">
        <f t="shared" si="10"/>
        <v>0</v>
      </c>
      <c r="S82" s="171">
        <f t="shared" si="10"/>
        <v>0</v>
      </c>
      <c r="T82" s="171">
        <f t="shared" si="10"/>
        <v>0</v>
      </c>
      <c r="U82" s="171">
        <f t="shared" si="10"/>
        <v>0</v>
      </c>
      <c r="V82" s="171">
        <f t="shared" si="10"/>
        <v>0</v>
      </c>
      <c r="W82" s="171">
        <f t="shared" si="11"/>
        <v>0</v>
      </c>
      <c r="X82" s="171">
        <f t="shared" si="11"/>
        <v>0</v>
      </c>
    </row>
    <row r="83" spans="1:24" x14ac:dyDescent="0.25">
      <c r="A83" s="172"/>
      <c r="B83" s="167"/>
      <c r="C83" s="168"/>
      <c r="D83" s="168"/>
      <c r="E83" s="169"/>
      <c r="F83" s="170"/>
      <c r="G83" s="171">
        <f t="shared" si="10"/>
        <v>0</v>
      </c>
      <c r="H83" s="171">
        <f t="shared" si="10"/>
        <v>0</v>
      </c>
      <c r="I83" s="171">
        <f t="shared" si="10"/>
        <v>0</v>
      </c>
      <c r="J83" s="171">
        <f t="shared" si="10"/>
        <v>0</v>
      </c>
      <c r="K83" s="171">
        <f t="shared" si="10"/>
        <v>0</v>
      </c>
      <c r="L83" s="171">
        <f t="shared" si="10"/>
        <v>0</v>
      </c>
      <c r="M83" s="171">
        <f t="shared" si="10"/>
        <v>0</v>
      </c>
      <c r="N83" s="171">
        <f t="shared" si="10"/>
        <v>0</v>
      </c>
      <c r="O83" s="171">
        <f t="shared" si="10"/>
        <v>0</v>
      </c>
      <c r="P83" s="171">
        <f t="shared" si="10"/>
        <v>0</v>
      </c>
      <c r="Q83" s="171">
        <f t="shared" si="10"/>
        <v>0</v>
      </c>
      <c r="R83" s="171">
        <f t="shared" si="10"/>
        <v>0</v>
      </c>
      <c r="S83" s="171">
        <f t="shared" si="10"/>
        <v>0</v>
      </c>
      <c r="T83" s="171">
        <f t="shared" si="10"/>
        <v>0</v>
      </c>
      <c r="U83" s="171">
        <f t="shared" si="10"/>
        <v>0</v>
      </c>
      <c r="V83" s="171">
        <f t="shared" si="10"/>
        <v>0</v>
      </c>
      <c r="W83" s="171">
        <f t="shared" si="11"/>
        <v>0</v>
      </c>
      <c r="X83" s="171">
        <f t="shared" si="11"/>
        <v>0</v>
      </c>
    </row>
    <row r="84" spans="1:24" x14ac:dyDescent="0.25">
      <c r="A84" s="172"/>
      <c r="B84" s="167"/>
      <c r="C84" s="168"/>
      <c r="D84" s="168"/>
      <c r="E84" s="169"/>
      <c r="F84" s="170"/>
      <c r="G84" s="171">
        <f t="shared" si="10"/>
        <v>0</v>
      </c>
      <c r="H84" s="171">
        <f t="shared" si="10"/>
        <v>0</v>
      </c>
      <c r="I84" s="171">
        <f t="shared" si="10"/>
        <v>0</v>
      </c>
      <c r="J84" s="171">
        <f t="shared" si="10"/>
        <v>0</v>
      </c>
      <c r="K84" s="171">
        <f t="shared" si="10"/>
        <v>0</v>
      </c>
      <c r="L84" s="171">
        <f t="shared" si="10"/>
        <v>0</v>
      </c>
      <c r="M84" s="171">
        <f t="shared" si="10"/>
        <v>0</v>
      </c>
      <c r="N84" s="171">
        <f t="shared" si="10"/>
        <v>0</v>
      </c>
      <c r="O84" s="171">
        <f t="shared" si="10"/>
        <v>0</v>
      </c>
      <c r="P84" s="171">
        <f t="shared" si="10"/>
        <v>0</v>
      </c>
      <c r="Q84" s="171">
        <f t="shared" si="10"/>
        <v>0</v>
      </c>
      <c r="R84" s="171">
        <f t="shared" si="10"/>
        <v>0</v>
      </c>
      <c r="S84" s="171">
        <f t="shared" si="10"/>
        <v>0</v>
      </c>
      <c r="T84" s="171">
        <f t="shared" si="10"/>
        <v>0</v>
      </c>
      <c r="U84" s="171">
        <f t="shared" si="10"/>
        <v>0</v>
      </c>
      <c r="V84" s="171">
        <f t="shared" si="10"/>
        <v>0</v>
      </c>
      <c r="W84" s="171">
        <f t="shared" si="11"/>
        <v>0</v>
      </c>
      <c r="X84" s="171">
        <f t="shared" si="11"/>
        <v>0</v>
      </c>
    </row>
    <row r="85" spans="1:24" x14ac:dyDescent="0.25">
      <c r="A85" s="172"/>
      <c r="B85" s="167"/>
      <c r="C85" s="168"/>
      <c r="D85" s="168"/>
      <c r="E85" s="169"/>
      <c r="F85" s="170"/>
      <c r="G85" s="171">
        <f t="shared" si="10"/>
        <v>0</v>
      </c>
      <c r="H85" s="171">
        <f t="shared" si="10"/>
        <v>0</v>
      </c>
      <c r="I85" s="171">
        <f t="shared" si="10"/>
        <v>0</v>
      </c>
      <c r="J85" s="171">
        <f t="shared" si="10"/>
        <v>0</v>
      </c>
      <c r="K85" s="171">
        <f t="shared" si="10"/>
        <v>0</v>
      </c>
      <c r="L85" s="171">
        <f t="shared" si="10"/>
        <v>0</v>
      </c>
      <c r="M85" s="171">
        <f t="shared" si="10"/>
        <v>0</v>
      </c>
      <c r="N85" s="171">
        <f t="shared" si="10"/>
        <v>0</v>
      </c>
      <c r="O85" s="171">
        <f t="shared" si="10"/>
        <v>0</v>
      </c>
      <c r="P85" s="171">
        <f t="shared" si="10"/>
        <v>0</v>
      </c>
      <c r="Q85" s="171">
        <f t="shared" si="10"/>
        <v>0</v>
      </c>
      <c r="R85" s="171">
        <f t="shared" si="10"/>
        <v>0</v>
      </c>
      <c r="S85" s="171">
        <f t="shared" si="10"/>
        <v>0</v>
      </c>
      <c r="T85" s="171">
        <f t="shared" si="10"/>
        <v>0</v>
      </c>
      <c r="U85" s="171">
        <f t="shared" si="10"/>
        <v>0</v>
      </c>
      <c r="V85" s="171">
        <f t="shared" si="10"/>
        <v>0</v>
      </c>
      <c r="W85" s="171">
        <f t="shared" si="11"/>
        <v>0</v>
      </c>
      <c r="X85" s="171">
        <f t="shared" si="11"/>
        <v>0</v>
      </c>
    </row>
    <row r="86" spans="1:24" x14ac:dyDescent="0.25">
      <c r="A86" s="172"/>
      <c r="B86" s="167"/>
      <c r="C86" s="168"/>
      <c r="D86" s="168"/>
      <c r="E86" s="169"/>
      <c r="F86" s="170"/>
      <c r="G86" s="171">
        <f t="shared" si="10"/>
        <v>0</v>
      </c>
      <c r="H86" s="171">
        <f t="shared" si="10"/>
        <v>0</v>
      </c>
      <c r="I86" s="171">
        <f t="shared" si="10"/>
        <v>0</v>
      </c>
      <c r="J86" s="171">
        <f t="shared" si="10"/>
        <v>0</v>
      </c>
      <c r="K86" s="171">
        <f t="shared" si="10"/>
        <v>0</v>
      </c>
      <c r="L86" s="171">
        <f t="shared" si="10"/>
        <v>0</v>
      </c>
      <c r="M86" s="171">
        <f t="shared" si="10"/>
        <v>0</v>
      </c>
      <c r="N86" s="171">
        <f t="shared" si="10"/>
        <v>0</v>
      </c>
      <c r="O86" s="171">
        <f t="shared" si="10"/>
        <v>0</v>
      </c>
      <c r="P86" s="171">
        <f t="shared" si="10"/>
        <v>0</v>
      </c>
      <c r="Q86" s="171">
        <f t="shared" si="10"/>
        <v>0</v>
      </c>
      <c r="R86" s="171">
        <f t="shared" si="10"/>
        <v>0</v>
      </c>
      <c r="S86" s="171">
        <f t="shared" si="10"/>
        <v>0</v>
      </c>
      <c r="T86" s="171">
        <f t="shared" ref="T86:X86" si="12">IF($F86=T$7,SUM($C86:$E86),0)</f>
        <v>0</v>
      </c>
      <c r="U86" s="171">
        <f t="shared" si="12"/>
        <v>0</v>
      </c>
      <c r="V86" s="171">
        <f t="shared" si="12"/>
        <v>0</v>
      </c>
      <c r="W86" s="171">
        <f t="shared" si="12"/>
        <v>0</v>
      </c>
      <c r="X86" s="171">
        <f t="shared" si="12"/>
        <v>0</v>
      </c>
    </row>
    <row r="87" spans="1:24" x14ac:dyDescent="0.25">
      <c r="A87" s="172"/>
      <c r="B87" s="167"/>
      <c r="C87" s="168"/>
      <c r="D87" s="168"/>
      <c r="E87" s="169"/>
      <c r="F87" s="170"/>
      <c r="G87" s="171">
        <f t="shared" si="10"/>
        <v>0</v>
      </c>
      <c r="H87" s="171">
        <f t="shared" ref="H87:X88" si="13">IF($F87=H$7,SUM($C87:$E87),0)</f>
        <v>0</v>
      </c>
      <c r="I87" s="171">
        <f t="shared" si="13"/>
        <v>0</v>
      </c>
      <c r="J87" s="171">
        <f t="shared" si="13"/>
        <v>0</v>
      </c>
      <c r="K87" s="171">
        <f t="shared" si="13"/>
        <v>0</v>
      </c>
      <c r="L87" s="171">
        <f t="shared" si="13"/>
        <v>0</v>
      </c>
      <c r="M87" s="171">
        <f t="shared" si="13"/>
        <v>0</v>
      </c>
      <c r="N87" s="171">
        <f t="shared" si="13"/>
        <v>0</v>
      </c>
      <c r="O87" s="171">
        <f t="shared" si="13"/>
        <v>0</v>
      </c>
      <c r="P87" s="171">
        <f t="shared" si="13"/>
        <v>0</v>
      </c>
      <c r="Q87" s="171">
        <f t="shared" si="13"/>
        <v>0</v>
      </c>
      <c r="R87" s="171">
        <f t="shared" si="13"/>
        <v>0</v>
      </c>
      <c r="S87" s="171">
        <f t="shared" si="13"/>
        <v>0</v>
      </c>
      <c r="T87" s="171">
        <f t="shared" si="13"/>
        <v>0</v>
      </c>
      <c r="U87" s="171">
        <f t="shared" si="13"/>
        <v>0</v>
      </c>
      <c r="V87" s="171">
        <f t="shared" si="13"/>
        <v>0</v>
      </c>
      <c r="W87" s="171">
        <f t="shared" si="13"/>
        <v>0</v>
      </c>
      <c r="X87" s="171">
        <f t="shared" si="13"/>
        <v>0</v>
      </c>
    </row>
    <row r="88" spans="1:24" x14ac:dyDescent="0.25">
      <c r="A88" s="172"/>
      <c r="B88" s="167"/>
      <c r="C88" s="168"/>
      <c r="D88" s="168"/>
      <c r="E88" s="169"/>
      <c r="F88" s="170"/>
      <c r="G88" s="171">
        <f t="shared" si="10"/>
        <v>0</v>
      </c>
      <c r="H88" s="171">
        <f t="shared" si="13"/>
        <v>0</v>
      </c>
      <c r="I88" s="171">
        <f t="shared" si="13"/>
        <v>0</v>
      </c>
      <c r="J88" s="171">
        <f t="shared" si="13"/>
        <v>0</v>
      </c>
      <c r="K88" s="171">
        <f t="shared" si="13"/>
        <v>0</v>
      </c>
      <c r="L88" s="171">
        <f t="shared" si="13"/>
        <v>0</v>
      </c>
      <c r="M88" s="171">
        <f t="shared" si="13"/>
        <v>0</v>
      </c>
      <c r="N88" s="171">
        <f t="shared" si="13"/>
        <v>0</v>
      </c>
      <c r="O88" s="171">
        <f t="shared" si="13"/>
        <v>0</v>
      </c>
      <c r="P88" s="171">
        <f t="shared" si="13"/>
        <v>0</v>
      </c>
      <c r="Q88" s="171">
        <f t="shared" si="13"/>
        <v>0</v>
      </c>
      <c r="R88" s="171">
        <f t="shared" si="13"/>
        <v>0</v>
      </c>
      <c r="S88" s="171">
        <f t="shared" si="13"/>
        <v>0</v>
      </c>
      <c r="T88" s="171">
        <f t="shared" si="13"/>
        <v>0</v>
      </c>
      <c r="U88" s="171">
        <f t="shared" si="13"/>
        <v>0</v>
      </c>
      <c r="V88" s="171">
        <f t="shared" si="13"/>
        <v>0</v>
      </c>
      <c r="W88" s="171">
        <f t="shared" si="13"/>
        <v>0</v>
      </c>
      <c r="X88" s="171">
        <f t="shared" si="13"/>
        <v>0</v>
      </c>
    </row>
    <row r="89" spans="1:24" x14ac:dyDescent="0.25">
      <c r="A89" s="172"/>
      <c r="B89" s="167"/>
      <c r="C89" s="168"/>
      <c r="D89" s="168"/>
      <c r="E89" s="169"/>
      <c r="F89" s="170"/>
      <c r="G89" s="171">
        <f t="shared" si="10"/>
        <v>0</v>
      </c>
      <c r="H89" s="171">
        <f t="shared" si="10"/>
        <v>0</v>
      </c>
      <c r="I89" s="171">
        <f t="shared" si="10"/>
        <v>0</v>
      </c>
      <c r="J89" s="171">
        <f t="shared" si="10"/>
        <v>0</v>
      </c>
      <c r="K89" s="171">
        <f t="shared" si="10"/>
        <v>0</v>
      </c>
      <c r="L89" s="171">
        <f t="shared" si="10"/>
        <v>0</v>
      </c>
      <c r="M89" s="171">
        <f t="shared" si="10"/>
        <v>0</v>
      </c>
      <c r="N89" s="171">
        <f t="shared" si="10"/>
        <v>0</v>
      </c>
      <c r="O89" s="171">
        <f t="shared" si="10"/>
        <v>0</v>
      </c>
      <c r="P89" s="171">
        <f t="shared" si="10"/>
        <v>0</v>
      </c>
      <c r="Q89" s="171">
        <f t="shared" si="10"/>
        <v>0</v>
      </c>
      <c r="R89" s="171">
        <f t="shared" si="10"/>
        <v>0</v>
      </c>
      <c r="S89" s="171">
        <f t="shared" si="10"/>
        <v>0</v>
      </c>
      <c r="T89" s="171">
        <f t="shared" si="10"/>
        <v>0</v>
      </c>
      <c r="U89" s="171">
        <f t="shared" si="10"/>
        <v>0</v>
      </c>
      <c r="V89" s="171">
        <f t="shared" si="10"/>
        <v>0</v>
      </c>
      <c r="W89" s="171">
        <f>IF($F89=W$7,SUM($C89:$E89),0)</f>
        <v>0</v>
      </c>
      <c r="X89" s="171">
        <f>IF($F89=X$7,SUM($C89:$E89),0)</f>
        <v>0</v>
      </c>
    </row>
    <row r="90" spans="1:24" ht="15.75" thickBot="1" x14ac:dyDescent="0.3">
      <c r="A90" s="173"/>
      <c r="B90" s="173"/>
      <c r="C90" s="174">
        <f>SUM(C10:C82)</f>
        <v>63594.810000000012</v>
      </c>
      <c r="D90" s="174">
        <f>SUM(D10:D78)</f>
        <v>0</v>
      </c>
      <c r="E90" s="174">
        <f>SUM(E10:E78)</f>
        <v>0</v>
      </c>
      <c r="F90" s="175"/>
      <c r="G90" s="174">
        <f t="shared" ref="G90:X90" si="14">SUM(G10:G89)</f>
        <v>0</v>
      </c>
      <c r="H90" s="174">
        <f t="shared" si="14"/>
        <v>1100</v>
      </c>
      <c r="I90" s="174">
        <f t="shared" si="14"/>
        <v>0</v>
      </c>
      <c r="J90" s="174">
        <f t="shared" si="14"/>
        <v>2083.33</v>
      </c>
      <c r="K90" s="174">
        <f t="shared" si="14"/>
        <v>12500</v>
      </c>
      <c r="L90" s="174">
        <f t="shared" si="14"/>
        <v>0</v>
      </c>
      <c r="M90" s="174">
        <f t="shared" si="14"/>
        <v>0</v>
      </c>
      <c r="N90" s="174">
        <f t="shared" si="14"/>
        <v>0</v>
      </c>
      <c r="O90" s="174">
        <f t="shared" si="14"/>
        <v>35</v>
      </c>
      <c r="P90" s="174">
        <f t="shared" si="14"/>
        <v>0</v>
      </c>
      <c r="Q90" s="174">
        <f t="shared" si="14"/>
        <v>0</v>
      </c>
      <c r="R90" s="174">
        <f t="shared" si="14"/>
        <v>0</v>
      </c>
      <c r="S90" s="174">
        <f t="shared" si="14"/>
        <v>0</v>
      </c>
      <c r="T90" s="174">
        <f t="shared" si="14"/>
        <v>0</v>
      </c>
      <c r="U90" s="174">
        <f t="shared" si="14"/>
        <v>0</v>
      </c>
      <c r="V90" s="174">
        <f t="shared" si="14"/>
        <v>0.8</v>
      </c>
      <c r="W90" s="174">
        <f t="shared" si="14"/>
        <v>0</v>
      </c>
      <c r="X90" s="174">
        <f t="shared" si="14"/>
        <v>47875.680000000008</v>
      </c>
    </row>
    <row r="92" spans="1:24" x14ac:dyDescent="0.25">
      <c r="E92" s="176">
        <f>SUM(C90:E90)</f>
        <v>63594.810000000012</v>
      </c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FF"/>
  </sheetPr>
  <dimension ref="A1:AMK106"/>
  <sheetViews>
    <sheetView zoomScale="85" zoomScaleNormal="85" workbookViewId="0">
      <pane xSplit="24" ySplit="9" topLeftCell="Y12" activePane="bottomRight" state="frozen"/>
      <selection activeCell="A3" sqref="A3:V3"/>
      <selection pane="topRight" activeCell="A3" sqref="A3:V3"/>
      <selection pane="bottomLeft" activeCell="A3" sqref="A3:V3"/>
      <selection pane="bottomRight" activeCell="C34" sqref="C34"/>
    </sheetView>
  </sheetViews>
  <sheetFormatPr defaultColWidth="14.140625" defaultRowHeight="15" x14ac:dyDescent="0.25"/>
  <cols>
    <col min="1" max="1" width="9.28515625" style="148" customWidth="1"/>
    <col min="2" max="2" width="43.140625" style="148" bestFit="1" customWidth="1"/>
    <col min="3" max="3" width="13.7109375" style="148" bestFit="1" customWidth="1"/>
    <col min="4" max="4" width="10.28515625" style="149" bestFit="1" customWidth="1"/>
    <col min="5" max="5" width="12.5703125" style="149" customWidth="1"/>
    <col min="6" max="6" width="5.28515625" style="148" customWidth="1"/>
    <col min="7" max="7" width="11.7109375" style="148" customWidth="1"/>
    <col min="8" max="8" width="10.5703125" style="148" customWidth="1"/>
    <col min="9" max="9" width="11.5703125" style="148" customWidth="1"/>
    <col min="10" max="10" width="12.5703125" style="148" customWidth="1"/>
    <col min="11" max="11" width="10.5703125" style="148" bestFit="1" customWidth="1"/>
    <col min="12" max="12" width="10.5703125" style="148" customWidth="1"/>
    <col min="13" max="13" width="10.5703125" style="148" bestFit="1" customWidth="1"/>
    <col min="14" max="14" width="11.5703125" style="148" customWidth="1"/>
    <col min="15" max="15" width="9.5703125" style="148" customWidth="1"/>
    <col min="16" max="16" width="10.5703125" style="148" bestFit="1" customWidth="1"/>
    <col min="17" max="17" width="12.140625" style="148" customWidth="1"/>
    <col min="18" max="18" width="8.28515625" style="148" customWidth="1"/>
    <col min="19" max="19" width="11.5703125" style="148" customWidth="1"/>
    <col min="20" max="20" width="12" style="148" customWidth="1"/>
    <col min="21" max="21" width="10.85546875" style="148" customWidth="1"/>
    <col min="22" max="22" width="8.28515625" style="148" customWidth="1"/>
    <col min="23" max="23" width="10.5703125" style="148" customWidth="1"/>
    <col min="24" max="24" width="12.28515625" style="148" customWidth="1"/>
    <col min="25" max="1025" width="14.140625" style="148"/>
  </cols>
  <sheetData>
    <row r="1" spans="1:24" x14ac:dyDescent="0.25">
      <c r="A1" s="542" t="str">
        <f>'BANK PAYMENTS SUMMARY'!A1:S1</f>
        <v>Peat Rigg Outdoor Training Centre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</row>
    <row r="2" spans="1:24" ht="4.9000000000000004" customHeight="1" x14ac:dyDescent="0.25">
      <c r="A2" s="54"/>
      <c r="B2" s="54"/>
      <c r="C2" s="55"/>
      <c r="D2" s="150"/>
      <c r="E2" s="150"/>
      <c r="F2" s="151"/>
      <c r="G2" s="151"/>
      <c r="H2" s="151"/>
      <c r="I2" s="54"/>
      <c r="J2" s="54"/>
      <c r="K2" s="54"/>
      <c r="L2" s="54"/>
      <c r="M2" s="54"/>
      <c r="N2" s="54"/>
      <c r="O2" s="152"/>
      <c r="P2" s="153"/>
      <c r="Q2" s="153"/>
      <c r="R2" s="153"/>
      <c r="S2" s="153"/>
      <c r="T2" s="153"/>
      <c r="U2" s="153"/>
      <c r="V2" s="153"/>
    </row>
    <row r="3" spans="1:24" ht="15.75" x14ac:dyDescent="0.25">
      <c r="A3" s="545" t="s">
        <v>270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</row>
    <row r="4" spans="1:24" ht="4.9000000000000004" customHeight="1" x14ac:dyDescent="0.25">
      <c r="A4" s="54"/>
      <c r="B4" s="54"/>
      <c r="C4" s="55"/>
      <c r="D4" s="150"/>
      <c r="E4" s="150"/>
      <c r="F4" s="151"/>
      <c r="G4" s="151"/>
      <c r="H4" s="151"/>
      <c r="I4" s="54"/>
      <c r="J4" s="54"/>
      <c r="K4" s="54"/>
      <c r="L4" s="54"/>
      <c r="M4" s="54"/>
      <c r="N4" s="54"/>
      <c r="O4" s="152"/>
      <c r="P4" s="153"/>
      <c r="Q4" s="153"/>
      <c r="R4" s="153"/>
      <c r="S4" s="153"/>
      <c r="T4" s="153"/>
      <c r="U4" s="153"/>
      <c r="V4" s="153"/>
    </row>
    <row r="5" spans="1:24" x14ac:dyDescent="0.25">
      <c r="A5" s="542" t="s">
        <v>224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</row>
    <row r="6" spans="1:24" x14ac:dyDescent="0.25">
      <c r="A6" s="54"/>
      <c r="B6" s="54"/>
      <c r="C6" s="55"/>
      <c r="D6" s="150"/>
      <c r="E6" s="150"/>
      <c r="F6" s="151"/>
      <c r="G6" s="151"/>
      <c r="H6" s="151"/>
      <c r="O6" s="152"/>
      <c r="P6" s="153"/>
      <c r="Q6" s="153"/>
      <c r="R6" s="153"/>
      <c r="S6" s="153"/>
      <c r="T6" s="153"/>
      <c r="U6" s="153"/>
      <c r="V6" s="153"/>
    </row>
    <row r="7" spans="1:24" s="149" customFormat="1" ht="12.75" customHeight="1" x14ac:dyDescent="0.2">
      <c r="A7" s="154"/>
      <c r="B7" s="155"/>
      <c r="D7" s="150"/>
      <c r="E7" s="150"/>
      <c r="F7" s="150"/>
      <c r="G7" s="156" t="s">
        <v>237</v>
      </c>
      <c r="H7" s="156" t="s">
        <v>238</v>
      </c>
      <c r="I7" s="156" t="s">
        <v>239</v>
      </c>
      <c r="J7" s="156" t="s">
        <v>240</v>
      </c>
      <c r="K7" s="156" t="s">
        <v>241</v>
      </c>
      <c r="L7" s="157" t="s">
        <v>242</v>
      </c>
      <c r="M7" s="157" t="s">
        <v>243</v>
      </c>
      <c r="N7" s="157" t="s">
        <v>244</v>
      </c>
      <c r="O7" s="158" t="s">
        <v>245</v>
      </c>
      <c r="P7" s="158" t="s">
        <v>246</v>
      </c>
      <c r="Q7" s="158" t="s">
        <v>247</v>
      </c>
      <c r="R7" s="158" t="s">
        <v>248</v>
      </c>
      <c r="S7" s="158" t="s">
        <v>249</v>
      </c>
      <c r="T7" s="158" t="s">
        <v>250</v>
      </c>
      <c r="U7" s="158" t="s">
        <v>251</v>
      </c>
      <c r="V7" s="158" t="s">
        <v>252</v>
      </c>
      <c r="W7" s="158" t="s">
        <v>253</v>
      </c>
      <c r="X7" s="158" t="s">
        <v>254</v>
      </c>
    </row>
    <row r="8" spans="1:24" s="149" customFormat="1" ht="3.75" customHeight="1" x14ac:dyDescent="0.2">
      <c r="A8" s="154"/>
      <c r="B8" s="155"/>
      <c r="D8" s="150"/>
      <c r="E8" s="150"/>
      <c r="F8" s="150"/>
      <c r="G8" s="156"/>
      <c r="H8" s="156"/>
      <c r="I8" s="156"/>
      <c r="J8" s="156"/>
      <c r="K8" s="156"/>
      <c r="L8" s="157"/>
      <c r="M8" s="157"/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s="149" customFormat="1" ht="26.25" x14ac:dyDescent="0.2">
      <c r="A9" s="159" t="s">
        <v>75</v>
      </c>
      <c r="B9" s="160" t="s">
        <v>255</v>
      </c>
      <c r="C9" s="161" t="s">
        <v>256</v>
      </c>
      <c r="D9" s="161" t="s">
        <v>257</v>
      </c>
      <c r="E9" s="162" t="s">
        <v>258</v>
      </c>
      <c r="F9" s="163" t="s">
        <v>259</v>
      </c>
      <c r="G9" s="164" t="s">
        <v>16</v>
      </c>
      <c r="H9" s="164" t="s">
        <v>230</v>
      </c>
      <c r="I9" s="164" t="s">
        <v>59</v>
      </c>
      <c r="J9" s="162" t="s">
        <v>231</v>
      </c>
      <c r="K9" s="164" t="s">
        <v>25</v>
      </c>
      <c r="L9" s="162" t="s">
        <v>232</v>
      </c>
      <c r="M9" s="162" t="s">
        <v>26</v>
      </c>
      <c r="N9" s="162" t="s">
        <v>233</v>
      </c>
      <c r="O9" s="164" t="s">
        <v>27</v>
      </c>
      <c r="P9" s="164" t="s">
        <v>294</v>
      </c>
      <c r="Q9" s="164" t="s">
        <v>29</v>
      </c>
      <c r="R9" s="164" t="s">
        <v>234</v>
      </c>
      <c r="S9" s="164" t="s">
        <v>235</v>
      </c>
      <c r="T9" s="164" t="s">
        <v>236</v>
      </c>
      <c r="U9" s="162" t="s">
        <v>225</v>
      </c>
      <c r="V9" s="165" t="s">
        <v>34</v>
      </c>
      <c r="W9" s="165" t="s">
        <v>35</v>
      </c>
      <c r="X9" s="165" t="s">
        <v>226</v>
      </c>
    </row>
    <row r="10" spans="1:24" ht="15.75" x14ac:dyDescent="0.25">
      <c r="A10" s="464"/>
      <c r="B10" s="465" t="s">
        <v>321</v>
      </c>
      <c r="C10" s="466">
        <v>2083.33</v>
      </c>
      <c r="D10" s="466"/>
      <c r="E10" s="467"/>
      <c r="F10" s="468" t="s">
        <v>240</v>
      </c>
      <c r="G10" s="182">
        <f t="shared" ref="G10:P18" si="0">IF($F10=G$7,SUM($C10:$E10),0)</f>
        <v>0</v>
      </c>
      <c r="H10" s="182">
        <f t="shared" si="0"/>
        <v>0</v>
      </c>
      <c r="I10" s="182">
        <f t="shared" si="0"/>
        <v>0</v>
      </c>
      <c r="J10" s="182">
        <f t="shared" si="0"/>
        <v>2083.33</v>
      </c>
      <c r="K10" s="182">
        <f t="shared" si="0"/>
        <v>0</v>
      </c>
      <c r="L10" s="182">
        <f t="shared" si="0"/>
        <v>0</v>
      </c>
      <c r="M10" s="182">
        <f t="shared" si="0"/>
        <v>0</v>
      </c>
      <c r="N10" s="182">
        <f t="shared" si="0"/>
        <v>0</v>
      </c>
      <c r="O10" s="182">
        <f t="shared" si="0"/>
        <v>0</v>
      </c>
      <c r="P10" s="182">
        <f t="shared" si="0"/>
        <v>0</v>
      </c>
      <c r="Q10" s="182">
        <f t="shared" ref="Q10:X18" si="1">IF($F10=Q$7,SUM($C10:$E10),0)</f>
        <v>0</v>
      </c>
      <c r="R10" s="182">
        <f t="shared" si="1"/>
        <v>0</v>
      </c>
      <c r="S10" s="182">
        <f t="shared" si="1"/>
        <v>0</v>
      </c>
      <c r="T10" s="182">
        <f t="shared" si="1"/>
        <v>0</v>
      </c>
      <c r="U10" s="182">
        <f t="shared" si="1"/>
        <v>0</v>
      </c>
      <c r="V10" s="182">
        <f t="shared" si="1"/>
        <v>0</v>
      </c>
      <c r="W10" s="182">
        <f t="shared" si="1"/>
        <v>0</v>
      </c>
      <c r="X10" s="182">
        <f t="shared" si="1"/>
        <v>0</v>
      </c>
    </row>
    <row r="11" spans="1:24" ht="15.75" x14ac:dyDescent="0.25">
      <c r="A11" s="464">
        <v>46055</v>
      </c>
      <c r="B11" s="465" t="s">
        <v>344</v>
      </c>
      <c r="C11" s="466">
        <v>124.93</v>
      </c>
      <c r="D11" s="466"/>
      <c r="E11" s="467"/>
      <c r="F11" s="468" t="s">
        <v>254</v>
      </c>
      <c r="G11" s="182">
        <f t="shared" si="0"/>
        <v>0</v>
      </c>
      <c r="H11" s="182">
        <f t="shared" si="0"/>
        <v>0</v>
      </c>
      <c r="I11" s="182">
        <f t="shared" si="0"/>
        <v>0</v>
      </c>
      <c r="J11" s="182">
        <f t="shared" si="0"/>
        <v>0</v>
      </c>
      <c r="K11" s="182">
        <f t="shared" si="0"/>
        <v>0</v>
      </c>
      <c r="L11" s="182">
        <f t="shared" si="0"/>
        <v>0</v>
      </c>
      <c r="M11" s="182">
        <f t="shared" si="0"/>
        <v>0</v>
      </c>
      <c r="N11" s="182">
        <f t="shared" si="0"/>
        <v>0</v>
      </c>
      <c r="O11" s="182">
        <f t="shared" si="0"/>
        <v>0</v>
      </c>
      <c r="P11" s="182">
        <f t="shared" si="0"/>
        <v>0</v>
      </c>
      <c r="Q11" s="182">
        <f t="shared" si="1"/>
        <v>0</v>
      </c>
      <c r="R11" s="182">
        <f t="shared" si="1"/>
        <v>0</v>
      </c>
      <c r="S11" s="182">
        <f t="shared" si="1"/>
        <v>0</v>
      </c>
      <c r="T11" s="182">
        <f t="shared" si="1"/>
        <v>0</v>
      </c>
      <c r="U11" s="182">
        <f t="shared" si="1"/>
        <v>0</v>
      </c>
      <c r="V11" s="182">
        <f t="shared" si="1"/>
        <v>0</v>
      </c>
      <c r="W11" s="182">
        <f t="shared" si="1"/>
        <v>0</v>
      </c>
      <c r="X11" s="182">
        <f t="shared" si="1"/>
        <v>124.93</v>
      </c>
    </row>
    <row r="12" spans="1:24" ht="15.75" x14ac:dyDescent="0.25">
      <c r="A12" s="464">
        <v>46057</v>
      </c>
      <c r="B12" s="465" t="s">
        <v>345</v>
      </c>
      <c r="C12" s="466">
        <v>2188.9</v>
      </c>
      <c r="D12" s="466"/>
      <c r="E12" s="467"/>
      <c r="F12" s="468" t="s">
        <v>239</v>
      </c>
      <c r="G12" s="182">
        <f t="shared" si="0"/>
        <v>0</v>
      </c>
      <c r="H12" s="182">
        <f t="shared" si="0"/>
        <v>0</v>
      </c>
      <c r="I12" s="182">
        <f t="shared" si="0"/>
        <v>2188.9</v>
      </c>
      <c r="J12" s="182">
        <f t="shared" si="0"/>
        <v>0</v>
      </c>
      <c r="K12" s="182">
        <f t="shared" si="0"/>
        <v>0</v>
      </c>
      <c r="L12" s="182">
        <f t="shared" si="0"/>
        <v>0</v>
      </c>
      <c r="M12" s="182">
        <f t="shared" si="0"/>
        <v>0</v>
      </c>
      <c r="N12" s="182">
        <f t="shared" si="0"/>
        <v>0</v>
      </c>
      <c r="O12" s="182">
        <f t="shared" si="0"/>
        <v>0</v>
      </c>
      <c r="P12" s="182">
        <f t="shared" si="0"/>
        <v>0</v>
      </c>
      <c r="Q12" s="182">
        <f t="shared" si="1"/>
        <v>0</v>
      </c>
      <c r="R12" s="182">
        <f t="shared" si="1"/>
        <v>0</v>
      </c>
      <c r="S12" s="182">
        <f t="shared" si="1"/>
        <v>0</v>
      </c>
      <c r="T12" s="182">
        <f t="shared" si="1"/>
        <v>0</v>
      </c>
      <c r="U12" s="182">
        <f t="shared" si="1"/>
        <v>0</v>
      </c>
      <c r="V12" s="182">
        <f t="shared" si="1"/>
        <v>0</v>
      </c>
      <c r="W12" s="182">
        <f t="shared" si="1"/>
        <v>0</v>
      </c>
      <c r="X12" s="182">
        <f t="shared" si="1"/>
        <v>0</v>
      </c>
    </row>
    <row r="13" spans="1:24" ht="15.75" x14ac:dyDescent="0.25">
      <c r="A13" s="464">
        <v>46059</v>
      </c>
      <c r="B13" s="465" t="s">
        <v>346</v>
      </c>
      <c r="C13" s="466">
        <v>1144.27</v>
      </c>
      <c r="D13" s="466"/>
      <c r="E13" s="467"/>
      <c r="F13" s="468" t="s">
        <v>254</v>
      </c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0</v>
      </c>
      <c r="L13" s="182">
        <f t="shared" si="0"/>
        <v>0</v>
      </c>
      <c r="M13" s="182">
        <f t="shared" si="0"/>
        <v>0</v>
      </c>
      <c r="N13" s="182">
        <f t="shared" si="0"/>
        <v>0</v>
      </c>
      <c r="O13" s="182">
        <f t="shared" si="0"/>
        <v>0</v>
      </c>
      <c r="P13" s="182">
        <f t="shared" si="0"/>
        <v>0</v>
      </c>
      <c r="Q13" s="182">
        <f t="shared" si="1"/>
        <v>0</v>
      </c>
      <c r="R13" s="182">
        <f t="shared" si="1"/>
        <v>0</v>
      </c>
      <c r="S13" s="182">
        <f t="shared" si="1"/>
        <v>0</v>
      </c>
      <c r="T13" s="182">
        <f t="shared" si="1"/>
        <v>0</v>
      </c>
      <c r="U13" s="182">
        <f t="shared" si="1"/>
        <v>0</v>
      </c>
      <c r="V13" s="182">
        <f t="shared" si="1"/>
        <v>0</v>
      </c>
      <c r="W13" s="182">
        <f t="shared" si="1"/>
        <v>0</v>
      </c>
      <c r="X13" s="182">
        <f t="shared" si="1"/>
        <v>1144.27</v>
      </c>
    </row>
    <row r="14" spans="1:24" ht="15.75" x14ac:dyDescent="0.25">
      <c r="A14" s="464">
        <v>46062</v>
      </c>
      <c r="B14" s="465" t="s">
        <v>347</v>
      </c>
      <c r="C14" s="466">
        <v>315.48</v>
      </c>
      <c r="D14" s="466"/>
      <c r="E14" s="467"/>
      <c r="F14" s="468" t="s">
        <v>254</v>
      </c>
      <c r="G14" s="182">
        <f t="shared" si="0"/>
        <v>0</v>
      </c>
      <c r="H14" s="182">
        <f t="shared" si="0"/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1"/>
        <v>0</v>
      </c>
      <c r="R14" s="182">
        <f t="shared" si="1"/>
        <v>0</v>
      </c>
      <c r="S14" s="182">
        <f t="shared" si="1"/>
        <v>0</v>
      </c>
      <c r="T14" s="182">
        <f t="shared" si="1"/>
        <v>0</v>
      </c>
      <c r="U14" s="182">
        <f t="shared" si="1"/>
        <v>0</v>
      </c>
      <c r="V14" s="182">
        <f t="shared" si="1"/>
        <v>0</v>
      </c>
      <c r="W14" s="182">
        <f t="shared" si="1"/>
        <v>0</v>
      </c>
      <c r="X14" s="182">
        <f t="shared" si="1"/>
        <v>315.48</v>
      </c>
    </row>
    <row r="15" spans="1:24" ht="15.75" x14ac:dyDescent="0.25">
      <c r="A15" s="464">
        <v>46062</v>
      </c>
      <c r="B15" s="465" t="s">
        <v>348</v>
      </c>
      <c r="C15" s="466">
        <v>199.5</v>
      </c>
      <c r="D15" s="466"/>
      <c r="E15" s="467"/>
      <c r="F15" s="468" t="s">
        <v>254</v>
      </c>
      <c r="G15" s="182">
        <f t="shared" si="0"/>
        <v>0</v>
      </c>
      <c r="H15" s="182">
        <f t="shared" si="0"/>
        <v>0</v>
      </c>
      <c r="I15" s="182">
        <f t="shared" si="0"/>
        <v>0</v>
      </c>
      <c r="J15" s="182">
        <f t="shared" si="0"/>
        <v>0</v>
      </c>
      <c r="K15" s="182">
        <f t="shared" si="0"/>
        <v>0</v>
      </c>
      <c r="L15" s="182">
        <f t="shared" si="0"/>
        <v>0</v>
      </c>
      <c r="M15" s="182">
        <f t="shared" si="0"/>
        <v>0</v>
      </c>
      <c r="N15" s="182">
        <f t="shared" si="0"/>
        <v>0</v>
      </c>
      <c r="O15" s="182">
        <f t="shared" si="0"/>
        <v>0</v>
      </c>
      <c r="P15" s="182">
        <f t="shared" si="0"/>
        <v>0</v>
      </c>
      <c r="Q15" s="182">
        <f t="shared" si="1"/>
        <v>0</v>
      </c>
      <c r="R15" s="182">
        <f t="shared" si="1"/>
        <v>0</v>
      </c>
      <c r="S15" s="182">
        <f t="shared" si="1"/>
        <v>0</v>
      </c>
      <c r="T15" s="182">
        <f t="shared" si="1"/>
        <v>0</v>
      </c>
      <c r="U15" s="182">
        <f t="shared" si="1"/>
        <v>0</v>
      </c>
      <c r="V15" s="182">
        <f t="shared" si="1"/>
        <v>0</v>
      </c>
      <c r="W15" s="182">
        <f t="shared" si="1"/>
        <v>0</v>
      </c>
      <c r="X15" s="182">
        <f t="shared" si="1"/>
        <v>199.5</v>
      </c>
    </row>
    <row r="16" spans="1:24" ht="15.75" x14ac:dyDescent="0.25">
      <c r="A16" s="464">
        <v>46062</v>
      </c>
      <c r="B16" s="465" t="s">
        <v>349</v>
      </c>
      <c r="C16" s="466">
        <v>445.01</v>
      </c>
      <c r="D16" s="466"/>
      <c r="E16" s="467"/>
      <c r="F16" s="468" t="s">
        <v>254</v>
      </c>
      <c r="G16" s="182">
        <f t="shared" si="0"/>
        <v>0</v>
      </c>
      <c r="H16" s="182">
        <f t="shared" si="0"/>
        <v>0</v>
      </c>
      <c r="I16" s="182">
        <f t="shared" si="0"/>
        <v>0</v>
      </c>
      <c r="J16" s="182">
        <f t="shared" si="0"/>
        <v>0</v>
      </c>
      <c r="K16" s="182">
        <f t="shared" si="0"/>
        <v>0</v>
      </c>
      <c r="L16" s="182">
        <f t="shared" si="0"/>
        <v>0</v>
      </c>
      <c r="M16" s="182">
        <f t="shared" si="0"/>
        <v>0</v>
      </c>
      <c r="N16" s="182">
        <f t="shared" si="0"/>
        <v>0</v>
      </c>
      <c r="O16" s="182">
        <f t="shared" si="0"/>
        <v>0</v>
      </c>
      <c r="P16" s="182">
        <f t="shared" si="0"/>
        <v>0</v>
      </c>
      <c r="Q16" s="182">
        <f t="shared" si="1"/>
        <v>0</v>
      </c>
      <c r="R16" s="182">
        <f t="shared" si="1"/>
        <v>0</v>
      </c>
      <c r="S16" s="182">
        <f t="shared" si="1"/>
        <v>0</v>
      </c>
      <c r="T16" s="182">
        <f t="shared" si="1"/>
        <v>0</v>
      </c>
      <c r="U16" s="182">
        <f t="shared" si="1"/>
        <v>0</v>
      </c>
      <c r="V16" s="182">
        <f t="shared" si="1"/>
        <v>0</v>
      </c>
      <c r="W16" s="182">
        <f t="shared" si="1"/>
        <v>0</v>
      </c>
      <c r="X16" s="182">
        <f t="shared" si="1"/>
        <v>445.01</v>
      </c>
    </row>
    <row r="17" spans="1:24" ht="15.75" x14ac:dyDescent="0.25">
      <c r="A17" s="464">
        <v>46063</v>
      </c>
      <c r="B17" s="465" t="s">
        <v>350</v>
      </c>
      <c r="C17" s="466">
        <v>64.989999999999995</v>
      </c>
      <c r="D17" s="466"/>
      <c r="E17" s="467"/>
      <c r="F17" s="468" t="s">
        <v>254</v>
      </c>
      <c r="G17" s="182">
        <f t="shared" si="0"/>
        <v>0</v>
      </c>
      <c r="H17" s="182">
        <f t="shared" si="0"/>
        <v>0</v>
      </c>
      <c r="I17" s="182">
        <f t="shared" si="0"/>
        <v>0</v>
      </c>
      <c r="J17" s="182">
        <f t="shared" si="0"/>
        <v>0</v>
      </c>
      <c r="K17" s="182">
        <f t="shared" si="0"/>
        <v>0</v>
      </c>
      <c r="L17" s="182">
        <f t="shared" si="0"/>
        <v>0</v>
      </c>
      <c r="M17" s="182">
        <f t="shared" si="0"/>
        <v>0</v>
      </c>
      <c r="N17" s="182">
        <f t="shared" si="0"/>
        <v>0</v>
      </c>
      <c r="O17" s="182">
        <f t="shared" si="0"/>
        <v>0</v>
      </c>
      <c r="P17" s="182">
        <f t="shared" si="0"/>
        <v>0</v>
      </c>
      <c r="Q17" s="182">
        <f t="shared" si="1"/>
        <v>0</v>
      </c>
      <c r="R17" s="182">
        <f t="shared" si="1"/>
        <v>0</v>
      </c>
      <c r="S17" s="182">
        <f t="shared" si="1"/>
        <v>0</v>
      </c>
      <c r="T17" s="182">
        <f t="shared" si="1"/>
        <v>0</v>
      </c>
      <c r="U17" s="182">
        <f t="shared" si="1"/>
        <v>0</v>
      </c>
      <c r="V17" s="182">
        <f t="shared" si="1"/>
        <v>0</v>
      </c>
      <c r="W17" s="182">
        <f t="shared" si="1"/>
        <v>0</v>
      </c>
      <c r="X17" s="182">
        <f t="shared" si="1"/>
        <v>64.989999999999995</v>
      </c>
    </row>
    <row r="18" spans="1:24" ht="15.75" x14ac:dyDescent="0.25">
      <c r="A18" s="464">
        <v>46066</v>
      </c>
      <c r="B18" s="465" t="s">
        <v>351</v>
      </c>
      <c r="C18" s="466">
        <v>2079</v>
      </c>
      <c r="D18" s="466"/>
      <c r="E18" s="467"/>
      <c r="F18" s="468" t="s">
        <v>254</v>
      </c>
      <c r="G18" s="182">
        <f t="shared" si="0"/>
        <v>0</v>
      </c>
      <c r="H18" s="182">
        <f t="shared" si="0"/>
        <v>0</v>
      </c>
      <c r="I18" s="182">
        <f t="shared" si="0"/>
        <v>0</v>
      </c>
      <c r="J18" s="182">
        <f t="shared" si="0"/>
        <v>0</v>
      </c>
      <c r="K18" s="182">
        <f t="shared" si="0"/>
        <v>0</v>
      </c>
      <c r="L18" s="182">
        <f t="shared" si="0"/>
        <v>0</v>
      </c>
      <c r="M18" s="182">
        <f t="shared" si="0"/>
        <v>0</v>
      </c>
      <c r="N18" s="182">
        <f t="shared" si="0"/>
        <v>0</v>
      </c>
      <c r="O18" s="182">
        <f t="shared" si="0"/>
        <v>0</v>
      </c>
      <c r="P18" s="182">
        <f t="shared" si="0"/>
        <v>0</v>
      </c>
      <c r="Q18" s="182">
        <f t="shared" si="1"/>
        <v>0</v>
      </c>
      <c r="R18" s="182">
        <f t="shared" si="1"/>
        <v>0</v>
      </c>
      <c r="S18" s="182">
        <f t="shared" si="1"/>
        <v>0</v>
      </c>
      <c r="T18" s="182">
        <f t="shared" si="1"/>
        <v>0</v>
      </c>
      <c r="U18" s="182">
        <f t="shared" si="1"/>
        <v>0</v>
      </c>
      <c r="V18" s="182">
        <f t="shared" si="1"/>
        <v>0</v>
      </c>
      <c r="W18" s="182">
        <f t="shared" si="1"/>
        <v>0</v>
      </c>
      <c r="X18" s="182">
        <f t="shared" si="1"/>
        <v>2079</v>
      </c>
    </row>
    <row r="19" spans="1:24" ht="15.75" x14ac:dyDescent="0.25">
      <c r="A19" s="464">
        <v>46071</v>
      </c>
      <c r="B19" s="465" t="s">
        <v>352</v>
      </c>
      <c r="C19" s="466">
        <v>1886</v>
      </c>
      <c r="D19" s="466"/>
      <c r="E19" s="467"/>
      <c r="F19" s="468" t="s">
        <v>254</v>
      </c>
      <c r="G19" s="182">
        <f t="shared" ref="G19:P27" si="2">IF($F19=G$7,SUM($C19:$E19),0)</f>
        <v>0</v>
      </c>
      <c r="H19" s="182">
        <f t="shared" si="2"/>
        <v>0</v>
      </c>
      <c r="I19" s="182">
        <f t="shared" si="2"/>
        <v>0</v>
      </c>
      <c r="J19" s="182">
        <f t="shared" si="2"/>
        <v>0</v>
      </c>
      <c r="K19" s="182">
        <f t="shared" si="2"/>
        <v>0</v>
      </c>
      <c r="L19" s="182">
        <f t="shared" si="2"/>
        <v>0</v>
      </c>
      <c r="M19" s="182">
        <f t="shared" si="2"/>
        <v>0</v>
      </c>
      <c r="N19" s="182">
        <f t="shared" si="2"/>
        <v>0</v>
      </c>
      <c r="O19" s="182">
        <f t="shared" si="2"/>
        <v>0</v>
      </c>
      <c r="P19" s="182">
        <f t="shared" si="2"/>
        <v>0</v>
      </c>
      <c r="Q19" s="182">
        <f t="shared" ref="Q19:X27" si="3">IF($F19=Q$7,SUM($C19:$E19),0)</f>
        <v>0</v>
      </c>
      <c r="R19" s="182">
        <f t="shared" si="3"/>
        <v>0</v>
      </c>
      <c r="S19" s="182">
        <f t="shared" si="3"/>
        <v>0</v>
      </c>
      <c r="T19" s="182">
        <f t="shared" si="3"/>
        <v>0</v>
      </c>
      <c r="U19" s="182">
        <f t="shared" si="3"/>
        <v>0</v>
      </c>
      <c r="V19" s="182">
        <f t="shared" si="3"/>
        <v>0</v>
      </c>
      <c r="W19" s="182">
        <f t="shared" si="3"/>
        <v>0</v>
      </c>
      <c r="X19" s="182">
        <f t="shared" si="3"/>
        <v>1886</v>
      </c>
    </row>
    <row r="20" spans="1:24" ht="15.75" x14ac:dyDescent="0.25">
      <c r="A20" s="464">
        <v>46076</v>
      </c>
      <c r="B20" s="465" t="s">
        <v>353</v>
      </c>
      <c r="C20" s="466">
        <v>110</v>
      </c>
      <c r="D20" s="466"/>
      <c r="E20" s="467"/>
      <c r="F20" s="468" t="s">
        <v>254</v>
      </c>
      <c r="G20" s="182">
        <f t="shared" si="2"/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 t="shared" si="2"/>
        <v>0</v>
      </c>
      <c r="P20" s="182">
        <f t="shared" si="2"/>
        <v>0</v>
      </c>
      <c r="Q20" s="182">
        <f t="shared" si="3"/>
        <v>0</v>
      </c>
      <c r="R20" s="182">
        <f t="shared" si="3"/>
        <v>0</v>
      </c>
      <c r="S20" s="182">
        <f t="shared" si="3"/>
        <v>0</v>
      </c>
      <c r="T20" s="182">
        <f t="shared" si="3"/>
        <v>0</v>
      </c>
      <c r="U20" s="182">
        <f t="shared" si="3"/>
        <v>0</v>
      </c>
      <c r="V20" s="182">
        <f t="shared" si="3"/>
        <v>0</v>
      </c>
      <c r="W20" s="182">
        <f t="shared" si="3"/>
        <v>0</v>
      </c>
      <c r="X20" s="182">
        <f t="shared" si="3"/>
        <v>110</v>
      </c>
    </row>
    <row r="21" spans="1:24" ht="15.75" x14ac:dyDescent="0.25">
      <c r="A21" s="464">
        <v>46078</v>
      </c>
      <c r="B21" s="465" t="s">
        <v>354</v>
      </c>
      <c r="C21" s="466">
        <v>329.99</v>
      </c>
      <c r="D21" s="466"/>
      <c r="E21" s="467"/>
      <c r="F21" s="468" t="s">
        <v>254</v>
      </c>
      <c r="G21" s="182">
        <f t="shared" si="2"/>
        <v>0</v>
      </c>
      <c r="H21" s="182">
        <f t="shared" si="2"/>
        <v>0</v>
      </c>
      <c r="I21" s="182">
        <f t="shared" si="2"/>
        <v>0</v>
      </c>
      <c r="J21" s="182">
        <f t="shared" si="2"/>
        <v>0</v>
      </c>
      <c r="K21" s="182">
        <f t="shared" si="2"/>
        <v>0</v>
      </c>
      <c r="L21" s="182">
        <f t="shared" si="2"/>
        <v>0</v>
      </c>
      <c r="M21" s="182">
        <f t="shared" si="2"/>
        <v>0</v>
      </c>
      <c r="N21" s="182">
        <f t="shared" si="2"/>
        <v>0</v>
      </c>
      <c r="O21" s="182">
        <f t="shared" si="2"/>
        <v>0</v>
      </c>
      <c r="P21" s="182">
        <f t="shared" si="2"/>
        <v>0</v>
      </c>
      <c r="Q21" s="182">
        <f t="shared" si="3"/>
        <v>0</v>
      </c>
      <c r="R21" s="182">
        <f t="shared" si="3"/>
        <v>0</v>
      </c>
      <c r="S21" s="182">
        <f t="shared" si="3"/>
        <v>0</v>
      </c>
      <c r="T21" s="182">
        <f t="shared" si="3"/>
        <v>0</v>
      </c>
      <c r="U21" s="182">
        <f t="shared" si="3"/>
        <v>0</v>
      </c>
      <c r="V21" s="182">
        <f t="shared" si="3"/>
        <v>0</v>
      </c>
      <c r="W21" s="182">
        <f t="shared" si="3"/>
        <v>0</v>
      </c>
      <c r="X21" s="182">
        <f t="shared" si="3"/>
        <v>329.99</v>
      </c>
    </row>
    <row r="22" spans="1:24" ht="15.75" x14ac:dyDescent="0.25">
      <c r="A22" s="464">
        <v>46078</v>
      </c>
      <c r="B22" s="465" t="s">
        <v>355</v>
      </c>
      <c r="C22" s="466">
        <v>114.27</v>
      </c>
      <c r="D22" s="466"/>
      <c r="E22" s="467"/>
      <c r="F22" s="469" t="s">
        <v>254</v>
      </c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182">
        <f t="shared" si="2"/>
        <v>0</v>
      </c>
      <c r="O22" s="182">
        <f t="shared" si="2"/>
        <v>0</v>
      </c>
      <c r="P22" s="182">
        <f t="shared" si="2"/>
        <v>0</v>
      </c>
      <c r="Q22" s="182">
        <f t="shared" si="3"/>
        <v>0</v>
      </c>
      <c r="R22" s="182">
        <f t="shared" si="3"/>
        <v>0</v>
      </c>
      <c r="S22" s="182">
        <f t="shared" si="3"/>
        <v>0</v>
      </c>
      <c r="T22" s="182">
        <f t="shared" si="3"/>
        <v>0</v>
      </c>
      <c r="U22" s="182">
        <f t="shared" si="3"/>
        <v>0</v>
      </c>
      <c r="V22" s="182">
        <f t="shared" si="3"/>
        <v>0</v>
      </c>
      <c r="W22" s="182">
        <f t="shared" si="3"/>
        <v>0</v>
      </c>
      <c r="X22" s="182">
        <f t="shared" si="3"/>
        <v>114.27</v>
      </c>
    </row>
    <row r="23" spans="1:24" ht="15.75" x14ac:dyDescent="0.25">
      <c r="A23" s="464">
        <v>46079</v>
      </c>
      <c r="B23" s="465" t="s">
        <v>293</v>
      </c>
      <c r="C23" s="466">
        <v>11852.25</v>
      </c>
      <c r="D23" s="466"/>
      <c r="E23" s="467"/>
      <c r="F23" s="469" t="s">
        <v>254</v>
      </c>
      <c r="G23" s="182">
        <f t="shared" si="2"/>
        <v>0</v>
      </c>
      <c r="H23" s="182">
        <f t="shared" si="2"/>
        <v>0</v>
      </c>
      <c r="I23" s="182">
        <f t="shared" si="2"/>
        <v>0</v>
      </c>
      <c r="J23" s="182">
        <f t="shared" si="2"/>
        <v>0</v>
      </c>
      <c r="K23" s="182">
        <f t="shared" si="2"/>
        <v>0</v>
      </c>
      <c r="L23" s="182">
        <f t="shared" si="2"/>
        <v>0</v>
      </c>
      <c r="M23" s="182">
        <f t="shared" si="2"/>
        <v>0</v>
      </c>
      <c r="N23" s="182">
        <f t="shared" si="2"/>
        <v>0</v>
      </c>
      <c r="O23" s="182">
        <f t="shared" si="2"/>
        <v>0</v>
      </c>
      <c r="P23" s="182">
        <f t="shared" si="2"/>
        <v>0</v>
      </c>
      <c r="Q23" s="182">
        <f t="shared" si="3"/>
        <v>0</v>
      </c>
      <c r="R23" s="182">
        <f t="shared" si="3"/>
        <v>0</v>
      </c>
      <c r="S23" s="182">
        <f t="shared" si="3"/>
        <v>0</v>
      </c>
      <c r="T23" s="182">
        <f t="shared" si="3"/>
        <v>0</v>
      </c>
      <c r="U23" s="182">
        <f t="shared" si="3"/>
        <v>0</v>
      </c>
      <c r="V23" s="182">
        <f t="shared" si="3"/>
        <v>0</v>
      </c>
      <c r="W23" s="182">
        <f t="shared" si="3"/>
        <v>0</v>
      </c>
      <c r="X23" s="182">
        <f t="shared" si="3"/>
        <v>11852.25</v>
      </c>
    </row>
    <row r="24" spans="1:24" ht="15.75" x14ac:dyDescent="0.25">
      <c r="A24" s="470"/>
      <c r="B24" s="465"/>
      <c r="C24" s="466"/>
      <c r="D24" s="466"/>
      <c r="E24" s="467"/>
      <c r="F24" s="469"/>
      <c r="G24" s="182">
        <f t="shared" si="2"/>
        <v>0</v>
      </c>
      <c r="H24" s="182">
        <f t="shared" si="2"/>
        <v>0</v>
      </c>
      <c r="I24" s="182">
        <f t="shared" si="2"/>
        <v>0</v>
      </c>
      <c r="J24" s="182">
        <f t="shared" si="2"/>
        <v>0</v>
      </c>
      <c r="K24" s="182">
        <f t="shared" si="2"/>
        <v>0</v>
      </c>
      <c r="L24" s="182">
        <f t="shared" si="2"/>
        <v>0</v>
      </c>
      <c r="M24" s="182">
        <f t="shared" si="2"/>
        <v>0</v>
      </c>
      <c r="N24" s="182">
        <f t="shared" si="2"/>
        <v>0</v>
      </c>
      <c r="O24" s="182">
        <f t="shared" si="2"/>
        <v>0</v>
      </c>
      <c r="P24" s="182">
        <f t="shared" si="2"/>
        <v>0</v>
      </c>
      <c r="Q24" s="182">
        <f t="shared" si="3"/>
        <v>0</v>
      </c>
      <c r="R24" s="182">
        <f t="shared" si="3"/>
        <v>0</v>
      </c>
      <c r="S24" s="182">
        <f t="shared" si="3"/>
        <v>0</v>
      </c>
      <c r="T24" s="182">
        <f t="shared" si="3"/>
        <v>0</v>
      </c>
      <c r="U24" s="182">
        <f t="shared" si="3"/>
        <v>0</v>
      </c>
      <c r="V24" s="182">
        <f t="shared" si="3"/>
        <v>0</v>
      </c>
      <c r="W24" s="182">
        <f t="shared" si="3"/>
        <v>0</v>
      </c>
      <c r="X24" s="182">
        <f t="shared" si="3"/>
        <v>0</v>
      </c>
    </row>
    <row r="25" spans="1:24" ht="15.75" x14ac:dyDescent="0.25">
      <c r="A25" s="470"/>
      <c r="B25" s="465"/>
      <c r="C25" s="466"/>
      <c r="D25" s="466"/>
      <c r="E25" s="467"/>
      <c r="F25" s="469"/>
      <c r="G25" s="182">
        <f t="shared" si="2"/>
        <v>0</v>
      </c>
      <c r="H25" s="182">
        <f t="shared" si="2"/>
        <v>0</v>
      </c>
      <c r="I25" s="182">
        <f t="shared" si="2"/>
        <v>0</v>
      </c>
      <c r="J25" s="182">
        <f t="shared" si="2"/>
        <v>0</v>
      </c>
      <c r="K25" s="182">
        <f t="shared" si="2"/>
        <v>0</v>
      </c>
      <c r="L25" s="182">
        <f t="shared" si="2"/>
        <v>0</v>
      </c>
      <c r="M25" s="182">
        <f t="shared" si="2"/>
        <v>0</v>
      </c>
      <c r="N25" s="182">
        <f t="shared" si="2"/>
        <v>0</v>
      </c>
      <c r="O25" s="182">
        <f t="shared" si="2"/>
        <v>0</v>
      </c>
      <c r="P25" s="182">
        <f t="shared" si="2"/>
        <v>0</v>
      </c>
      <c r="Q25" s="182">
        <f t="shared" si="3"/>
        <v>0</v>
      </c>
      <c r="R25" s="182">
        <f t="shared" si="3"/>
        <v>0</v>
      </c>
      <c r="S25" s="182">
        <f t="shared" si="3"/>
        <v>0</v>
      </c>
      <c r="T25" s="182">
        <f t="shared" si="3"/>
        <v>0</v>
      </c>
      <c r="U25" s="182">
        <f t="shared" si="3"/>
        <v>0</v>
      </c>
      <c r="V25" s="182">
        <f t="shared" si="3"/>
        <v>0</v>
      </c>
      <c r="W25" s="182">
        <f t="shared" si="3"/>
        <v>0</v>
      </c>
      <c r="X25" s="182">
        <f t="shared" si="3"/>
        <v>0</v>
      </c>
    </row>
    <row r="26" spans="1:24" ht="15.75" x14ac:dyDescent="0.25">
      <c r="A26" s="470" t="s">
        <v>356</v>
      </c>
      <c r="B26" s="465"/>
      <c r="C26" s="466"/>
      <c r="D26" s="466"/>
      <c r="E26" s="467"/>
      <c r="F26" s="469"/>
      <c r="G26" s="182">
        <f t="shared" si="2"/>
        <v>0</v>
      </c>
      <c r="H26" s="182">
        <f t="shared" si="2"/>
        <v>0</v>
      </c>
      <c r="I26" s="182">
        <f t="shared" si="2"/>
        <v>0</v>
      </c>
      <c r="J26" s="182">
        <f t="shared" si="2"/>
        <v>0</v>
      </c>
      <c r="K26" s="182">
        <f t="shared" si="2"/>
        <v>0</v>
      </c>
      <c r="L26" s="182">
        <f t="shared" si="2"/>
        <v>0</v>
      </c>
      <c r="M26" s="182">
        <f t="shared" si="2"/>
        <v>0</v>
      </c>
      <c r="N26" s="182">
        <f t="shared" si="2"/>
        <v>0</v>
      </c>
      <c r="O26" s="182">
        <f t="shared" si="2"/>
        <v>0</v>
      </c>
      <c r="P26" s="182">
        <f t="shared" si="2"/>
        <v>0</v>
      </c>
      <c r="Q26" s="182">
        <f t="shared" si="3"/>
        <v>0</v>
      </c>
      <c r="R26" s="182">
        <f t="shared" si="3"/>
        <v>0</v>
      </c>
      <c r="S26" s="182">
        <f t="shared" si="3"/>
        <v>0</v>
      </c>
      <c r="T26" s="182">
        <f t="shared" si="3"/>
        <v>0</v>
      </c>
      <c r="U26" s="182">
        <f t="shared" si="3"/>
        <v>0</v>
      </c>
      <c r="V26" s="182">
        <f t="shared" si="3"/>
        <v>0</v>
      </c>
      <c r="W26" s="182">
        <f t="shared" si="3"/>
        <v>0</v>
      </c>
      <c r="X26" s="182">
        <f t="shared" si="3"/>
        <v>0</v>
      </c>
    </row>
    <row r="27" spans="1:24" ht="15.75" x14ac:dyDescent="0.25">
      <c r="A27" s="470"/>
      <c r="B27" s="465"/>
      <c r="C27" s="466"/>
      <c r="D27" s="466"/>
      <c r="E27" s="467"/>
      <c r="F27" s="469"/>
      <c r="G27" s="182">
        <f t="shared" si="2"/>
        <v>0</v>
      </c>
      <c r="H27" s="182">
        <f t="shared" si="2"/>
        <v>0</v>
      </c>
      <c r="I27" s="182">
        <f t="shared" si="2"/>
        <v>0</v>
      </c>
      <c r="J27" s="182">
        <f t="shared" si="2"/>
        <v>0</v>
      </c>
      <c r="K27" s="182">
        <f t="shared" si="2"/>
        <v>0</v>
      </c>
      <c r="L27" s="182">
        <f t="shared" si="2"/>
        <v>0</v>
      </c>
      <c r="M27" s="182">
        <f t="shared" si="2"/>
        <v>0</v>
      </c>
      <c r="N27" s="182">
        <f t="shared" si="2"/>
        <v>0</v>
      </c>
      <c r="O27" s="182">
        <f t="shared" si="2"/>
        <v>0</v>
      </c>
      <c r="P27" s="182">
        <f t="shared" si="2"/>
        <v>0</v>
      </c>
      <c r="Q27" s="182">
        <f t="shared" si="3"/>
        <v>0</v>
      </c>
      <c r="R27" s="182">
        <f t="shared" si="3"/>
        <v>0</v>
      </c>
      <c r="S27" s="182">
        <f t="shared" si="3"/>
        <v>0</v>
      </c>
      <c r="T27" s="182">
        <f t="shared" si="3"/>
        <v>0</v>
      </c>
      <c r="U27" s="182">
        <f t="shared" si="3"/>
        <v>0</v>
      </c>
      <c r="V27" s="182">
        <f t="shared" si="3"/>
        <v>0</v>
      </c>
      <c r="W27" s="182">
        <f t="shared" si="3"/>
        <v>0</v>
      </c>
      <c r="X27" s="182">
        <f t="shared" si="3"/>
        <v>0</v>
      </c>
    </row>
    <row r="28" spans="1:24" ht="15.75" x14ac:dyDescent="0.25">
      <c r="A28" s="470"/>
      <c r="B28" s="465"/>
      <c r="C28" s="466"/>
      <c r="D28" s="466"/>
      <c r="E28" s="467"/>
      <c r="F28" s="469"/>
      <c r="G28" s="182">
        <f t="shared" ref="G28:P37" si="4">IF($F28=G$7,SUM($C28:$E28),0)</f>
        <v>0</v>
      </c>
      <c r="H28" s="182">
        <f t="shared" si="4"/>
        <v>0</v>
      </c>
      <c r="I28" s="182">
        <f t="shared" si="4"/>
        <v>0</v>
      </c>
      <c r="J28" s="182">
        <f t="shared" si="4"/>
        <v>0</v>
      </c>
      <c r="K28" s="182">
        <f t="shared" si="4"/>
        <v>0</v>
      </c>
      <c r="L28" s="182">
        <f t="shared" si="4"/>
        <v>0</v>
      </c>
      <c r="M28" s="182">
        <f t="shared" si="4"/>
        <v>0</v>
      </c>
      <c r="N28" s="182">
        <f t="shared" si="4"/>
        <v>0</v>
      </c>
      <c r="O28" s="182">
        <f t="shared" si="4"/>
        <v>0</v>
      </c>
      <c r="P28" s="182">
        <f t="shared" si="4"/>
        <v>0</v>
      </c>
      <c r="Q28" s="182">
        <f t="shared" ref="Q28:X37" si="5">IF($F28=Q$7,SUM($C28:$E28),0)</f>
        <v>0</v>
      </c>
      <c r="R28" s="182">
        <f t="shared" si="5"/>
        <v>0</v>
      </c>
      <c r="S28" s="182">
        <f t="shared" si="5"/>
        <v>0</v>
      </c>
      <c r="T28" s="182">
        <f t="shared" si="5"/>
        <v>0</v>
      </c>
      <c r="U28" s="182">
        <f t="shared" si="5"/>
        <v>0</v>
      </c>
      <c r="V28" s="182">
        <f t="shared" si="5"/>
        <v>0</v>
      </c>
      <c r="W28" s="182">
        <f t="shared" si="5"/>
        <v>0</v>
      </c>
      <c r="X28" s="182">
        <f t="shared" si="5"/>
        <v>0</v>
      </c>
    </row>
    <row r="29" spans="1:24" ht="15.75" x14ac:dyDescent="0.25">
      <c r="A29" s="470"/>
      <c r="B29" s="465"/>
      <c r="C29" s="466"/>
      <c r="D29" s="466"/>
      <c r="E29" s="467"/>
      <c r="F29" s="469"/>
      <c r="G29" s="182">
        <f t="shared" si="4"/>
        <v>0</v>
      </c>
      <c r="H29" s="182">
        <f t="shared" si="4"/>
        <v>0</v>
      </c>
      <c r="I29" s="182">
        <f t="shared" si="4"/>
        <v>0</v>
      </c>
      <c r="J29" s="182">
        <f t="shared" si="4"/>
        <v>0</v>
      </c>
      <c r="K29" s="182">
        <f t="shared" si="4"/>
        <v>0</v>
      </c>
      <c r="L29" s="182">
        <f t="shared" si="4"/>
        <v>0</v>
      </c>
      <c r="M29" s="182">
        <f t="shared" si="4"/>
        <v>0</v>
      </c>
      <c r="N29" s="182">
        <f t="shared" si="4"/>
        <v>0</v>
      </c>
      <c r="O29" s="182">
        <f t="shared" si="4"/>
        <v>0</v>
      </c>
      <c r="P29" s="182">
        <f t="shared" si="4"/>
        <v>0</v>
      </c>
      <c r="Q29" s="182">
        <f t="shared" si="5"/>
        <v>0</v>
      </c>
      <c r="R29" s="182">
        <f t="shared" si="5"/>
        <v>0</v>
      </c>
      <c r="S29" s="182">
        <f t="shared" si="5"/>
        <v>0</v>
      </c>
      <c r="T29" s="182">
        <f t="shared" si="5"/>
        <v>0</v>
      </c>
      <c r="U29" s="182">
        <f t="shared" si="5"/>
        <v>0</v>
      </c>
      <c r="V29" s="182">
        <f t="shared" si="5"/>
        <v>0</v>
      </c>
      <c r="W29" s="182">
        <f t="shared" si="5"/>
        <v>0</v>
      </c>
      <c r="X29" s="182">
        <f t="shared" si="5"/>
        <v>0</v>
      </c>
    </row>
    <row r="30" spans="1:24" ht="15.75" x14ac:dyDescent="0.25">
      <c r="A30" s="470"/>
      <c r="B30" s="465"/>
      <c r="C30" s="466"/>
      <c r="D30" s="466"/>
      <c r="E30" s="467"/>
      <c r="F30" s="469"/>
      <c r="G30" s="182">
        <f t="shared" si="4"/>
        <v>0</v>
      </c>
      <c r="H30" s="182">
        <f t="shared" si="4"/>
        <v>0</v>
      </c>
      <c r="I30" s="182">
        <f t="shared" si="4"/>
        <v>0</v>
      </c>
      <c r="J30" s="182">
        <f t="shared" si="4"/>
        <v>0</v>
      </c>
      <c r="K30" s="182">
        <f t="shared" si="4"/>
        <v>0</v>
      </c>
      <c r="L30" s="182">
        <f t="shared" si="4"/>
        <v>0</v>
      </c>
      <c r="M30" s="182">
        <f t="shared" si="4"/>
        <v>0</v>
      </c>
      <c r="N30" s="182">
        <f t="shared" si="4"/>
        <v>0</v>
      </c>
      <c r="O30" s="182">
        <f t="shared" si="4"/>
        <v>0</v>
      </c>
      <c r="P30" s="182">
        <f t="shared" si="4"/>
        <v>0</v>
      </c>
      <c r="Q30" s="182">
        <f t="shared" si="5"/>
        <v>0</v>
      </c>
      <c r="R30" s="182">
        <f t="shared" si="5"/>
        <v>0</v>
      </c>
      <c r="S30" s="182">
        <f t="shared" si="5"/>
        <v>0</v>
      </c>
      <c r="T30" s="182">
        <f t="shared" si="5"/>
        <v>0</v>
      </c>
      <c r="U30" s="182">
        <f t="shared" si="5"/>
        <v>0</v>
      </c>
      <c r="V30" s="182">
        <f t="shared" si="5"/>
        <v>0</v>
      </c>
      <c r="W30" s="182">
        <f t="shared" si="5"/>
        <v>0</v>
      </c>
      <c r="X30" s="182">
        <f t="shared" si="5"/>
        <v>0</v>
      </c>
    </row>
    <row r="31" spans="1:24" ht="15.75" x14ac:dyDescent="0.25">
      <c r="A31" s="470"/>
      <c r="B31" s="465"/>
      <c r="C31" s="466"/>
      <c r="D31" s="471"/>
      <c r="E31" s="467"/>
      <c r="F31" s="469"/>
      <c r="G31" s="182">
        <f t="shared" si="4"/>
        <v>0</v>
      </c>
      <c r="H31" s="182">
        <f t="shared" si="4"/>
        <v>0</v>
      </c>
      <c r="I31" s="182">
        <f t="shared" si="4"/>
        <v>0</v>
      </c>
      <c r="J31" s="182">
        <f t="shared" si="4"/>
        <v>0</v>
      </c>
      <c r="K31" s="182">
        <f t="shared" si="4"/>
        <v>0</v>
      </c>
      <c r="L31" s="182">
        <f t="shared" si="4"/>
        <v>0</v>
      </c>
      <c r="M31" s="182">
        <f t="shared" si="4"/>
        <v>0</v>
      </c>
      <c r="N31" s="182">
        <f t="shared" si="4"/>
        <v>0</v>
      </c>
      <c r="O31" s="182">
        <f t="shared" si="4"/>
        <v>0</v>
      </c>
      <c r="P31" s="182">
        <f t="shared" si="4"/>
        <v>0</v>
      </c>
      <c r="Q31" s="182">
        <f t="shared" si="5"/>
        <v>0</v>
      </c>
      <c r="R31" s="182">
        <f t="shared" si="5"/>
        <v>0</v>
      </c>
      <c r="S31" s="182">
        <f t="shared" si="5"/>
        <v>0</v>
      </c>
      <c r="T31" s="182">
        <f t="shared" si="5"/>
        <v>0</v>
      </c>
      <c r="U31" s="182">
        <f t="shared" si="5"/>
        <v>0</v>
      </c>
      <c r="V31" s="182">
        <f t="shared" si="5"/>
        <v>0</v>
      </c>
      <c r="W31" s="182">
        <f t="shared" si="5"/>
        <v>0</v>
      </c>
      <c r="X31" s="182">
        <f t="shared" si="5"/>
        <v>0</v>
      </c>
    </row>
    <row r="32" spans="1:24" ht="15.75" x14ac:dyDescent="0.25">
      <c r="A32" s="470"/>
      <c r="B32" s="465"/>
      <c r="C32" s="466"/>
      <c r="D32" s="466"/>
      <c r="E32" s="467"/>
      <c r="F32" s="469"/>
      <c r="G32" s="182">
        <f t="shared" si="4"/>
        <v>0</v>
      </c>
      <c r="H32" s="182">
        <f t="shared" si="4"/>
        <v>0</v>
      </c>
      <c r="I32" s="182">
        <f t="shared" si="4"/>
        <v>0</v>
      </c>
      <c r="J32" s="182">
        <f t="shared" si="4"/>
        <v>0</v>
      </c>
      <c r="K32" s="182">
        <f t="shared" si="4"/>
        <v>0</v>
      </c>
      <c r="L32" s="182">
        <f t="shared" si="4"/>
        <v>0</v>
      </c>
      <c r="M32" s="182">
        <f t="shared" si="4"/>
        <v>0</v>
      </c>
      <c r="N32" s="182">
        <f t="shared" si="4"/>
        <v>0</v>
      </c>
      <c r="O32" s="182">
        <f t="shared" si="4"/>
        <v>0</v>
      </c>
      <c r="P32" s="182">
        <f t="shared" si="4"/>
        <v>0</v>
      </c>
      <c r="Q32" s="182">
        <f t="shared" si="5"/>
        <v>0</v>
      </c>
      <c r="R32" s="182">
        <f t="shared" si="5"/>
        <v>0</v>
      </c>
      <c r="S32" s="182">
        <f t="shared" si="5"/>
        <v>0</v>
      </c>
      <c r="T32" s="182">
        <f t="shared" si="5"/>
        <v>0</v>
      </c>
      <c r="U32" s="182">
        <f t="shared" si="5"/>
        <v>0</v>
      </c>
      <c r="V32" s="182">
        <f t="shared" si="5"/>
        <v>0</v>
      </c>
      <c r="W32" s="182">
        <f t="shared" si="5"/>
        <v>0</v>
      </c>
      <c r="X32" s="182">
        <f t="shared" si="5"/>
        <v>0</v>
      </c>
    </row>
    <row r="33" spans="1:24" ht="15.75" x14ac:dyDescent="0.25">
      <c r="A33" s="470"/>
      <c r="B33" s="465"/>
      <c r="C33" s="466"/>
      <c r="D33" s="466"/>
      <c r="E33" s="467"/>
      <c r="F33" s="469"/>
      <c r="G33" s="182">
        <f t="shared" si="4"/>
        <v>0</v>
      </c>
      <c r="H33" s="182">
        <f t="shared" si="4"/>
        <v>0</v>
      </c>
      <c r="I33" s="182">
        <f t="shared" si="4"/>
        <v>0</v>
      </c>
      <c r="J33" s="182">
        <f t="shared" si="4"/>
        <v>0</v>
      </c>
      <c r="K33" s="182">
        <f t="shared" si="4"/>
        <v>0</v>
      </c>
      <c r="L33" s="182">
        <f t="shared" si="4"/>
        <v>0</v>
      </c>
      <c r="M33" s="182">
        <f t="shared" si="4"/>
        <v>0</v>
      </c>
      <c r="N33" s="182">
        <f t="shared" si="4"/>
        <v>0</v>
      </c>
      <c r="O33" s="182">
        <f t="shared" si="4"/>
        <v>0</v>
      </c>
      <c r="P33" s="182">
        <f t="shared" si="4"/>
        <v>0</v>
      </c>
      <c r="Q33" s="182">
        <f t="shared" si="5"/>
        <v>0</v>
      </c>
      <c r="R33" s="182">
        <f t="shared" si="5"/>
        <v>0</v>
      </c>
      <c r="S33" s="182">
        <f t="shared" si="5"/>
        <v>0</v>
      </c>
      <c r="T33" s="182">
        <f t="shared" si="5"/>
        <v>0</v>
      </c>
      <c r="U33" s="182">
        <f t="shared" si="5"/>
        <v>0</v>
      </c>
      <c r="V33" s="182">
        <f t="shared" si="5"/>
        <v>0</v>
      </c>
      <c r="W33" s="182">
        <f t="shared" si="5"/>
        <v>0</v>
      </c>
      <c r="X33" s="182">
        <f t="shared" si="5"/>
        <v>0</v>
      </c>
    </row>
    <row r="34" spans="1:24" ht="15.75" x14ac:dyDescent="0.25">
      <c r="A34" s="470"/>
      <c r="B34" s="465"/>
      <c r="C34" s="466"/>
      <c r="D34" s="466"/>
      <c r="E34" s="467"/>
      <c r="F34" s="469"/>
      <c r="G34" s="182">
        <f t="shared" si="4"/>
        <v>0</v>
      </c>
      <c r="H34" s="182">
        <f t="shared" si="4"/>
        <v>0</v>
      </c>
      <c r="I34" s="182">
        <f t="shared" si="4"/>
        <v>0</v>
      </c>
      <c r="J34" s="182">
        <f t="shared" si="4"/>
        <v>0</v>
      </c>
      <c r="K34" s="182">
        <f t="shared" si="4"/>
        <v>0</v>
      </c>
      <c r="L34" s="182">
        <f t="shared" si="4"/>
        <v>0</v>
      </c>
      <c r="M34" s="182">
        <f t="shared" si="4"/>
        <v>0</v>
      </c>
      <c r="N34" s="182">
        <f t="shared" si="4"/>
        <v>0</v>
      </c>
      <c r="O34" s="182">
        <f t="shared" si="4"/>
        <v>0</v>
      </c>
      <c r="P34" s="182">
        <f t="shared" si="4"/>
        <v>0</v>
      </c>
      <c r="Q34" s="182">
        <f t="shared" si="5"/>
        <v>0</v>
      </c>
      <c r="R34" s="182">
        <f t="shared" si="5"/>
        <v>0</v>
      </c>
      <c r="S34" s="182">
        <f t="shared" si="5"/>
        <v>0</v>
      </c>
      <c r="T34" s="182">
        <f t="shared" si="5"/>
        <v>0</v>
      </c>
      <c r="U34" s="182">
        <f t="shared" si="5"/>
        <v>0</v>
      </c>
      <c r="V34" s="182">
        <f t="shared" si="5"/>
        <v>0</v>
      </c>
      <c r="W34" s="182">
        <f t="shared" si="5"/>
        <v>0</v>
      </c>
      <c r="X34" s="182">
        <f t="shared" si="5"/>
        <v>0</v>
      </c>
    </row>
    <row r="35" spans="1:24" ht="15.75" x14ac:dyDescent="0.25">
      <c r="A35" s="470"/>
      <c r="B35" s="465"/>
      <c r="C35" s="466"/>
      <c r="D35" s="466"/>
      <c r="E35" s="467"/>
      <c r="F35" s="469"/>
      <c r="G35" s="182">
        <f t="shared" si="4"/>
        <v>0</v>
      </c>
      <c r="H35" s="182">
        <f t="shared" si="4"/>
        <v>0</v>
      </c>
      <c r="I35" s="182">
        <f t="shared" si="4"/>
        <v>0</v>
      </c>
      <c r="J35" s="182">
        <f t="shared" si="4"/>
        <v>0</v>
      </c>
      <c r="K35" s="182">
        <f t="shared" si="4"/>
        <v>0</v>
      </c>
      <c r="L35" s="182">
        <f t="shared" si="4"/>
        <v>0</v>
      </c>
      <c r="M35" s="182">
        <f t="shared" si="4"/>
        <v>0</v>
      </c>
      <c r="N35" s="182">
        <f t="shared" si="4"/>
        <v>0</v>
      </c>
      <c r="O35" s="182">
        <f t="shared" si="4"/>
        <v>0</v>
      </c>
      <c r="P35" s="182">
        <f t="shared" si="4"/>
        <v>0</v>
      </c>
      <c r="Q35" s="182">
        <f t="shared" si="5"/>
        <v>0</v>
      </c>
      <c r="R35" s="182">
        <f t="shared" si="5"/>
        <v>0</v>
      </c>
      <c r="S35" s="182">
        <f t="shared" si="5"/>
        <v>0</v>
      </c>
      <c r="T35" s="182">
        <f t="shared" si="5"/>
        <v>0</v>
      </c>
      <c r="U35" s="182">
        <f t="shared" si="5"/>
        <v>0</v>
      </c>
      <c r="V35" s="182">
        <f t="shared" si="5"/>
        <v>0</v>
      </c>
      <c r="W35" s="182">
        <f t="shared" si="5"/>
        <v>0</v>
      </c>
      <c r="X35" s="182">
        <f t="shared" si="5"/>
        <v>0</v>
      </c>
    </row>
    <row r="36" spans="1:24" ht="15.75" x14ac:dyDescent="0.25">
      <c r="A36" s="470"/>
      <c r="B36" s="465"/>
      <c r="C36" s="466"/>
      <c r="D36" s="466"/>
      <c r="E36" s="467"/>
      <c r="F36" s="469"/>
      <c r="G36" s="182">
        <f t="shared" si="4"/>
        <v>0</v>
      </c>
      <c r="H36" s="182">
        <f t="shared" si="4"/>
        <v>0</v>
      </c>
      <c r="I36" s="182">
        <f t="shared" si="4"/>
        <v>0</v>
      </c>
      <c r="J36" s="182">
        <f t="shared" si="4"/>
        <v>0</v>
      </c>
      <c r="K36" s="182">
        <f t="shared" si="4"/>
        <v>0</v>
      </c>
      <c r="L36" s="182">
        <f t="shared" si="4"/>
        <v>0</v>
      </c>
      <c r="M36" s="182">
        <f t="shared" si="4"/>
        <v>0</v>
      </c>
      <c r="N36" s="182">
        <f t="shared" si="4"/>
        <v>0</v>
      </c>
      <c r="O36" s="182">
        <f t="shared" si="4"/>
        <v>0</v>
      </c>
      <c r="P36" s="182">
        <f t="shared" si="4"/>
        <v>0</v>
      </c>
      <c r="Q36" s="182">
        <f t="shared" si="5"/>
        <v>0</v>
      </c>
      <c r="R36" s="182">
        <f t="shared" si="5"/>
        <v>0</v>
      </c>
      <c r="S36" s="182">
        <f t="shared" si="5"/>
        <v>0</v>
      </c>
      <c r="T36" s="182">
        <f t="shared" si="5"/>
        <v>0</v>
      </c>
      <c r="U36" s="182">
        <f t="shared" si="5"/>
        <v>0</v>
      </c>
      <c r="V36" s="182">
        <f t="shared" si="5"/>
        <v>0</v>
      </c>
      <c r="W36" s="182">
        <f t="shared" si="5"/>
        <v>0</v>
      </c>
      <c r="X36" s="182">
        <f t="shared" si="5"/>
        <v>0</v>
      </c>
    </row>
    <row r="37" spans="1:24" ht="15.75" x14ac:dyDescent="0.25">
      <c r="A37" s="470"/>
      <c r="B37" s="465"/>
      <c r="C37" s="466"/>
      <c r="D37" s="466"/>
      <c r="E37" s="467"/>
      <c r="F37" s="469"/>
      <c r="G37" s="182">
        <f t="shared" si="4"/>
        <v>0</v>
      </c>
      <c r="H37" s="182">
        <f t="shared" si="4"/>
        <v>0</v>
      </c>
      <c r="I37" s="182">
        <f t="shared" si="4"/>
        <v>0</v>
      </c>
      <c r="J37" s="182">
        <f t="shared" si="4"/>
        <v>0</v>
      </c>
      <c r="K37" s="182">
        <f t="shared" si="4"/>
        <v>0</v>
      </c>
      <c r="L37" s="182">
        <f t="shared" si="4"/>
        <v>0</v>
      </c>
      <c r="M37" s="182">
        <f t="shared" si="4"/>
        <v>0</v>
      </c>
      <c r="N37" s="182">
        <f t="shared" si="4"/>
        <v>0</v>
      </c>
      <c r="O37" s="182">
        <f t="shared" si="4"/>
        <v>0</v>
      </c>
      <c r="P37" s="182">
        <f t="shared" si="4"/>
        <v>0</v>
      </c>
      <c r="Q37" s="182">
        <f t="shared" si="5"/>
        <v>0</v>
      </c>
      <c r="R37" s="182">
        <f t="shared" si="5"/>
        <v>0</v>
      </c>
      <c r="S37" s="182">
        <f t="shared" si="5"/>
        <v>0</v>
      </c>
      <c r="T37" s="182">
        <f t="shared" si="5"/>
        <v>0</v>
      </c>
      <c r="U37" s="182">
        <f t="shared" si="5"/>
        <v>0</v>
      </c>
      <c r="V37" s="182">
        <f t="shared" si="5"/>
        <v>0</v>
      </c>
      <c r="W37" s="182">
        <f t="shared" si="5"/>
        <v>0</v>
      </c>
      <c r="X37" s="182">
        <f t="shared" si="5"/>
        <v>0</v>
      </c>
    </row>
    <row r="38" spans="1:24" ht="15.75" x14ac:dyDescent="0.25">
      <c r="A38" s="470"/>
      <c r="B38" s="465"/>
      <c r="C38" s="466"/>
      <c r="D38" s="466"/>
      <c r="E38" s="467"/>
      <c r="F38" s="469"/>
      <c r="G38" s="182">
        <f t="shared" ref="G38:P47" si="6">IF($F38=G$7,SUM($C38:$E38),0)</f>
        <v>0</v>
      </c>
      <c r="H38" s="182">
        <f t="shared" si="6"/>
        <v>0</v>
      </c>
      <c r="I38" s="182">
        <f t="shared" si="6"/>
        <v>0</v>
      </c>
      <c r="J38" s="182">
        <f t="shared" si="6"/>
        <v>0</v>
      </c>
      <c r="K38" s="182">
        <f t="shared" si="6"/>
        <v>0</v>
      </c>
      <c r="L38" s="182">
        <f t="shared" si="6"/>
        <v>0</v>
      </c>
      <c r="M38" s="182">
        <f t="shared" si="6"/>
        <v>0</v>
      </c>
      <c r="N38" s="182">
        <f t="shared" si="6"/>
        <v>0</v>
      </c>
      <c r="O38" s="182">
        <f t="shared" si="6"/>
        <v>0</v>
      </c>
      <c r="P38" s="182">
        <f t="shared" si="6"/>
        <v>0</v>
      </c>
      <c r="Q38" s="182">
        <f t="shared" ref="Q38:X47" si="7">IF($F38=Q$7,SUM($C38:$E38),0)</f>
        <v>0</v>
      </c>
      <c r="R38" s="182">
        <f t="shared" si="7"/>
        <v>0</v>
      </c>
      <c r="S38" s="182">
        <f t="shared" si="7"/>
        <v>0</v>
      </c>
      <c r="T38" s="182">
        <f t="shared" si="7"/>
        <v>0</v>
      </c>
      <c r="U38" s="182">
        <f t="shared" si="7"/>
        <v>0</v>
      </c>
      <c r="V38" s="182">
        <f t="shared" si="7"/>
        <v>0</v>
      </c>
      <c r="W38" s="182">
        <f t="shared" si="7"/>
        <v>0</v>
      </c>
      <c r="X38" s="182">
        <f t="shared" si="7"/>
        <v>0</v>
      </c>
    </row>
    <row r="39" spans="1:24" ht="15.75" x14ac:dyDescent="0.25">
      <c r="A39" s="470"/>
      <c r="B39" s="465"/>
      <c r="C39" s="466"/>
      <c r="D39" s="466"/>
      <c r="E39" s="467"/>
      <c r="F39" s="469"/>
      <c r="G39" s="182">
        <f t="shared" si="6"/>
        <v>0</v>
      </c>
      <c r="H39" s="182">
        <f t="shared" si="6"/>
        <v>0</v>
      </c>
      <c r="I39" s="182">
        <f t="shared" si="6"/>
        <v>0</v>
      </c>
      <c r="J39" s="182">
        <f t="shared" si="6"/>
        <v>0</v>
      </c>
      <c r="K39" s="182">
        <f t="shared" si="6"/>
        <v>0</v>
      </c>
      <c r="L39" s="182">
        <f t="shared" si="6"/>
        <v>0</v>
      </c>
      <c r="M39" s="182">
        <f t="shared" si="6"/>
        <v>0</v>
      </c>
      <c r="N39" s="182">
        <f t="shared" si="6"/>
        <v>0</v>
      </c>
      <c r="O39" s="182">
        <f t="shared" si="6"/>
        <v>0</v>
      </c>
      <c r="P39" s="182">
        <f t="shared" si="6"/>
        <v>0</v>
      </c>
      <c r="Q39" s="182">
        <f t="shared" si="7"/>
        <v>0</v>
      </c>
      <c r="R39" s="182">
        <f t="shared" si="7"/>
        <v>0</v>
      </c>
      <c r="S39" s="182">
        <f t="shared" si="7"/>
        <v>0</v>
      </c>
      <c r="T39" s="182">
        <f t="shared" si="7"/>
        <v>0</v>
      </c>
      <c r="U39" s="182">
        <f t="shared" si="7"/>
        <v>0</v>
      </c>
      <c r="V39" s="182">
        <f t="shared" si="7"/>
        <v>0</v>
      </c>
      <c r="W39" s="182">
        <f t="shared" si="7"/>
        <v>0</v>
      </c>
      <c r="X39" s="182">
        <f t="shared" si="7"/>
        <v>0</v>
      </c>
    </row>
    <row r="40" spans="1:24" ht="15.75" x14ac:dyDescent="0.25">
      <c r="A40" s="470"/>
      <c r="B40" s="465"/>
      <c r="C40" s="466"/>
      <c r="D40" s="466"/>
      <c r="E40" s="467"/>
      <c r="F40" s="469"/>
      <c r="G40" s="182">
        <f t="shared" si="6"/>
        <v>0</v>
      </c>
      <c r="H40" s="182">
        <f t="shared" si="6"/>
        <v>0</v>
      </c>
      <c r="I40" s="182">
        <f t="shared" si="6"/>
        <v>0</v>
      </c>
      <c r="J40" s="182">
        <f t="shared" si="6"/>
        <v>0</v>
      </c>
      <c r="K40" s="182">
        <f t="shared" si="6"/>
        <v>0</v>
      </c>
      <c r="L40" s="182">
        <f t="shared" si="6"/>
        <v>0</v>
      </c>
      <c r="M40" s="182">
        <f t="shared" si="6"/>
        <v>0</v>
      </c>
      <c r="N40" s="182">
        <f t="shared" si="6"/>
        <v>0</v>
      </c>
      <c r="O40" s="182">
        <f t="shared" si="6"/>
        <v>0</v>
      </c>
      <c r="P40" s="182">
        <f t="shared" si="6"/>
        <v>0</v>
      </c>
      <c r="Q40" s="182">
        <f t="shared" si="7"/>
        <v>0</v>
      </c>
      <c r="R40" s="182">
        <f t="shared" si="7"/>
        <v>0</v>
      </c>
      <c r="S40" s="182">
        <f t="shared" si="7"/>
        <v>0</v>
      </c>
      <c r="T40" s="182">
        <f t="shared" si="7"/>
        <v>0</v>
      </c>
      <c r="U40" s="182">
        <f t="shared" si="7"/>
        <v>0</v>
      </c>
      <c r="V40" s="182">
        <f t="shared" si="7"/>
        <v>0</v>
      </c>
      <c r="W40" s="182">
        <f t="shared" si="7"/>
        <v>0</v>
      </c>
      <c r="X40" s="182">
        <f t="shared" si="7"/>
        <v>0</v>
      </c>
    </row>
    <row r="41" spans="1:24" ht="15.75" x14ac:dyDescent="0.25">
      <c r="A41" s="470"/>
      <c r="B41" s="465"/>
      <c r="C41" s="466"/>
      <c r="D41" s="466"/>
      <c r="E41" s="467"/>
      <c r="F41" s="469"/>
      <c r="G41" s="182">
        <f t="shared" si="6"/>
        <v>0</v>
      </c>
      <c r="H41" s="182">
        <f t="shared" si="6"/>
        <v>0</v>
      </c>
      <c r="I41" s="182">
        <f t="shared" si="6"/>
        <v>0</v>
      </c>
      <c r="J41" s="182">
        <f t="shared" si="6"/>
        <v>0</v>
      </c>
      <c r="K41" s="182">
        <f t="shared" si="6"/>
        <v>0</v>
      </c>
      <c r="L41" s="182">
        <f t="shared" si="6"/>
        <v>0</v>
      </c>
      <c r="M41" s="182">
        <f t="shared" si="6"/>
        <v>0</v>
      </c>
      <c r="N41" s="182">
        <f t="shared" si="6"/>
        <v>0</v>
      </c>
      <c r="O41" s="182">
        <f t="shared" si="6"/>
        <v>0</v>
      </c>
      <c r="P41" s="182">
        <f t="shared" si="6"/>
        <v>0</v>
      </c>
      <c r="Q41" s="182">
        <f t="shared" si="7"/>
        <v>0</v>
      </c>
      <c r="R41" s="182">
        <f t="shared" si="7"/>
        <v>0</v>
      </c>
      <c r="S41" s="182">
        <f t="shared" si="7"/>
        <v>0</v>
      </c>
      <c r="T41" s="182">
        <f t="shared" si="7"/>
        <v>0</v>
      </c>
      <c r="U41" s="182">
        <f t="shared" si="7"/>
        <v>0</v>
      </c>
      <c r="V41" s="182">
        <f t="shared" si="7"/>
        <v>0</v>
      </c>
      <c r="W41" s="182">
        <f t="shared" si="7"/>
        <v>0</v>
      </c>
      <c r="X41" s="182">
        <f t="shared" si="7"/>
        <v>0</v>
      </c>
    </row>
    <row r="42" spans="1:24" ht="15.75" x14ac:dyDescent="0.25">
      <c r="A42" s="470"/>
      <c r="B42" s="465"/>
      <c r="C42" s="466"/>
      <c r="D42" s="466"/>
      <c r="E42" s="467"/>
      <c r="F42" s="469"/>
      <c r="G42" s="182">
        <f t="shared" si="6"/>
        <v>0</v>
      </c>
      <c r="H42" s="182">
        <f t="shared" si="6"/>
        <v>0</v>
      </c>
      <c r="I42" s="182">
        <f t="shared" si="6"/>
        <v>0</v>
      </c>
      <c r="J42" s="182">
        <f t="shared" si="6"/>
        <v>0</v>
      </c>
      <c r="K42" s="182">
        <f t="shared" si="6"/>
        <v>0</v>
      </c>
      <c r="L42" s="182">
        <f t="shared" si="6"/>
        <v>0</v>
      </c>
      <c r="M42" s="182">
        <f t="shared" si="6"/>
        <v>0</v>
      </c>
      <c r="N42" s="182">
        <f t="shared" si="6"/>
        <v>0</v>
      </c>
      <c r="O42" s="182">
        <f t="shared" si="6"/>
        <v>0</v>
      </c>
      <c r="P42" s="182">
        <f t="shared" si="6"/>
        <v>0</v>
      </c>
      <c r="Q42" s="182">
        <f t="shared" si="7"/>
        <v>0</v>
      </c>
      <c r="R42" s="182">
        <f t="shared" si="7"/>
        <v>0</v>
      </c>
      <c r="S42" s="182">
        <f t="shared" si="7"/>
        <v>0</v>
      </c>
      <c r="T42" s="182">
        <f t="shared" si="7"/>
        <v>0</v>
      </c>
      <c r="U42" s="182">
        <f t="shared" si="7"/>
        <v>0</v>
      </c>
      <c r="V42" s="182">
        <f t="shared" si="7"/>
        <v>0</v>
      </c>
      <c r="W42" s="182">
        <f t="shared" si="7"/>
        <v>0</v>
      </c>
      <c r="X42" s="182">
        <f t="shared" si="7"/>
        <v>0</v>
      </c>
    </row>
    <row r="43" spans="1:24" ht="15.75" x14ac:dyDescent="0.25">
      <c r="A43" s="470"/>
      <c r="B43" s="465"/>
      <c r="C43" s="466"/>
      <c r="D43" s="466"/>
      <c r="E43" s="467"/>
      <c r="F43" s="469"/>
      <c r="G43" s="182">
        <f t="shared" si="6"/>
        <v>0</v>
      </c>
      <c r="H43" s="182">
        <f t="shared" si="6"/>
        <v>0</v>
      </c>
      <c r="I43" s="182">
        <f t="shared" si="6"/>
        <v>0</v>
      </c>
      <c r="J43" s="182">
        <f t="shared" si="6"/>
        <v>0</v>
      </c>
      <c r="K43" s="182">
        <f t="shared" si="6"/>
        <v>0</v>
      </c>
      <c r="L43" s="182">
        <f t="shared" si="6"/>
        <v>0</v>
      </c>
      <c r="M43" s="182">
        <f t="shared" si="6"/>
        <v>0</v>
      </c>
      <c r="N43" s="182">
        <f t="shared" si="6"/>
        <v>0</v>
      </c>
      <c r="O43" s="182">
        <f t="shared" si="6"/>
        <v>0</v>
      </c>
      <c r="P43" s="182">
        <f t="shared" si="6"/>
        <v>0</v>
      </c>
      <c r="Q43" s="182">
        <f t="shared" si="7"/>
        <v>0</v>
      </c>
      <c r="R43" s="182">
        <f t="shared" si="7"/>
        <v>0</v>
      </c>
      <c r="S43" s="182">
        <f t="shared" si="7"/>
        <v>0</v>
      </c>
      <c r="T43" s="182">
        <f t="shared" si="7"/>
        <v>0</v>
      </c>
      <c r="U43" s="182">
        <f t="shared" si="7"/>
        <v>0</v>
      </c>
      <c r="V43" s="182">
        <f t="shared" si="7"/>
        <v>0</v>
      </c>
      <c r="W43" s="182">
        <f t="shared" si="7"/>
        <v>0</v>
      </c>
      <c r="X43" s="182">
        <f t="shared" si="7"/>
        <v>0</v>
      </c>
    </row>
    <row r="44" spans="1:24" ht="15.75" x14ac:dyDescent="0.25">
      <c r="A44" s="470"/>
      <c r="B44" s="465"/>
      <c r="C44" s="466"/>
      <c r="D44" s="466"/>
      <c r="E44" s="467"/>
      <c r="F44" s="469"/>
      <c r="G44" s="182">
        <f t="shared" si="6"/>
        <v>0</v>
      </c>
      <c r="H44" s="182">
        <f t="shared" si="6"/>
        <v>0</v>
      </c>
      <c r="I44" s="182">
        <f t="shared" si="6"/>
        <v>0</v>
      </c>
      <c r="J44" s="182">
        <f t="shared" si="6"/>
        <v>0</v>
      </c>
      <c r="K44" s="182">
        <f t="shared" si="6"/>
        <v>0</v>
      </c>
      <c r="L44" s="182">
        <f t="shared" si="6"/>
        <v>0</v>
      </c>
      <c r="M44" s="182">
        <f t="shared" si="6"/>
        <v>0</v>
      </c>
      <c r="N44" s="182">
        <f t="shared" si="6"/>
        <v>0</v>
      </c>
      <c r="O44" s="182">
        <f t="shared" si="6"/>
        <v>0</v>
      </c>
      <c r="P44" s="182">
        <f t="shared" si="6"/>
        <v>0</v>
      </c>
      <c r="Q44" s="182">
        <f t="shared" si="7"/>
        <v>0</v>
      </c>
      <c r="R44" s="182">
        <f t="shared" si="7"/>
        <v>0</v>
      </c>
      <c r="S44" s="182">
        <f t="shared" si="7"/>
        <v>0</v>
      </c>
      <c r="T44" s="182">
        <f t="shared" si="7"/>
        <v>0</v>
      </c>
      <c r="U44" s="182">
        <f t="shared" si="7"/>
        <v>0</v>
      </c>
      <c r="V44" s="182">
        <f t="shared" si="7"/>
        <v>0</v>
      </c>
      <c r="W44" s="182">
        <f t="shared" si="7"/>
        <v>0</v>
      </c>
      <c r="X44" s="182">
        <f t="shared" si="7"/>
        <v>0</v>
      </c>
    </row>
    <row r="45" spans="1:24" ht="15.75" x14ac:dyDescent="0.25">
      <c r="A45" s="470"/>
      <c r="B45" s="465"/>
      <c r="C45" s="466"/>
      <c r="D45" s="466"/>
      <c r="E45" s="467"/>
      <c r="F45" s="469"/>
      <c r="G45" s="182">
        <f t="shared" si="6"/>
        <v>0</v>
      </c>
      <c r="H45" s="182">
        <f t="shared" si="6"/>
        <v>0</v>
      </c>
      <c r="I45" s="182">
        <f t="shared" si="6"/>
        <v>0</v>
      </c>
      <c r="J45" s="182">
        <f t="shared" si="6"/>
        <v>0</v>
      </c>
      <c r="K45" s="182">
        <f t="shared" si="6"/>
        <v>0</v>
      </c>
      <c r="L45" s="182">
        <f t="shared" si="6"/>
        <v>0</v>
      </c>
      <c r="M45" s="182">
        <f t="shared" si="6"/>
        <v>0</v>
      </c>
      <c r="N45" s="182">
        <f t="shared" si="6"/>
        <v>0</v>
      </c>
      <c r="O45" s="182">
        <f t="shared" si="6"/>
        <v>0</v>
      </c>
      <c r="P45" s="182">
        <f t="shared" si="6"/>
        <v>0</v>
      </c>
      <c r="Q45" s="182">
        <f t="shared" si="7"/>
        <v>0</v>
      </c>
      <c r="R45" s="182">
        <f t="shared" si="7"/>
        <v>0</v>
      </c>
      <c r="S45" s="182">
        <f t="shared" si="7"/>
        <v>0</v>
      </c>
      <c r="T45" s="182">
        <f t="shared" si="7"/>
        <v>0</v>
      </c>
      <c r="U45" s="182">
        <f t="shared" si="7"/>
        <v>0</v>
      </c>
      <c r="V45" s="182">
        <f t="shared" si="7"/>
        <v>0</v>
      </c>
      <c r="W45" s="182">
        <f t="shared" si="7"/>
        <v>0</v>
      </c>
      <c r="X45" s="182">
        <f t="shared" si="7"/>
        <v>0</v>
      </c>
    </row>
    <row r="46" spans="1:24" ht="15.75" x14ac:dyDescent="0.25">
      <c r="A46" s="470"/>
      <c r="B46" s="465"/>
      <c r="C46" s="466"/>
      <c r="D46" s="466"/>
      <c r="E46" s="467"/>
      <c r="F46" s="469"/>
      <c r="G46" s="182">
        <f t="shared" si="6"/>
        <v>0</v>
      </c>
      <c r="H46" s="182">
        <f t="shared" si="6"/>
        <v>0</v>
      </c>
      <c r="I46" s="182">
        <f t="shared" si="6"/>
        <v>0</v>
      </c>
      <c r="J46" s="182">
        <f t="shared" si="6"/>
        <v>0</v>
      </c>
      <c r="K46" s="182">
        <f t="shared" si="6"/>
        <v>0</v>
      </c>
      <c r="L46" s="182">
        <f t="shared" si="6"/>
        <v>0</v>
      </c>
      <c r="M46" s="182">
        <f t="shared" si="6"/>
        <v>0</v>
      </c>
      <c r="N46" s="182">
        <f t="shared" si="6"/>
        <v>0</v>
      </c>
      <c r="O46" s="182">
        <f t="shared" si="6"/>
        <v>0</v>
      </c>
      <c r="P46" s="182">
        <f t="shared" si="6"/>
        <v>0</v>
      </c>
      <c r="Q46" s="182">
        <f t="shared" si="7"/>
        <v>0</v>
      </c>
      <c r="R46" s="182">
        <f t="shared" si="7"/>
        <v>0</v>
      </c>
      <c r="S46" s="182">
        <f t="shared" si="7"/>
        <v>0</v>
      </c>
      <c r="T46" s="182">
        <f t="shared" si="7"/>
        <v>0</v>
      </c>
      <c r="U46" s="182">
        <f t="shared" si="7"/>
        <v>0</v>
      </c>
      <c r="V46" s="182">
        <f t="shared" si="7"/>
        <v>0</v>
      </c>
      <c r="W46" s="182">
        <f t="shared" si="7"/>
        <v>0</v>
      </c>
      <c r="X46" s="182">
        <f t="shared" si="7"/>
        <v>0</v>
      </c>
    </row>
    <row r="47" spans="1:24" ht="15.75" x14ac:dyDescent="0.25">
      <c r="A47" s="470"/>
      <c r="B47" s="465"/>
      <c r="C47" s="466"/>
      <c r="D47" s="466"/>
      <c r="E47" s="467"/>
      <c r="F47" s="469"/>
      <c r="G47" s="182">
        <f t="shared" si="6"/>
        <v>0</v>
      </c>
      <c r="H47" s="182">
        <f t="shared" si="6"/>
        <v>0</v>
      </c>
      <c r="I47" s="182">
        <f t="shared" si="6"/>
        <v>0</v>
      </c>
      <c r="J47" s="182">
        <f t="shared" si="6"/>
        <v>0</v>
      </c>
      <c r="K47" s="182">
        <f t="shared" si="6"/>
        <v>0</v>
      </c>
      <c r="L47" s="182">
        <f t="shared" si="6"/>
        <v>0</v>
      </c>
      <c r="M47" s="182">
        <f t="shared" si="6"/>
        <v>0</v>
      </c>
      <c r="N47" s="182">
        <f t="shared" si="6"/>
        <v>0</v>
      </c>
      <c r="O47" s="182">
        <f t="shared" si="6"/>
        <v>0</v>
      </c>
      <c r="P47" s="182">
        <f t="shared" si="6"/>
        <v>0</v>
      </c>
      <c r="Q47" s="182">
        <f t="shared" si="7"/>
        <v>0</v>
      </c>
      <c r="R47" s="182">
        <f t="shared" si="7"/>
        <v>0</v>
      </c>
      <c r="S47" s="182">
        <f t="shared" si="7"/>
        <v>0</v>
      </c>
      <c r="T47" s="182">
        <f t="shared" si="7"/>
        <v>0</v>
      </c>
      <c r="U47" s="182">
        <f t="shared" si="7"/>
        <v>0</v>
      </c>
      <c r="V47" s="182">
        <f t="shared" si="7"/>
        <v>0</v>
      </c>
      <c r="W47" s="182">
        <f t="shared" si="7"/>
        <v>0</v>
      </c>
      <c r="X47" s="182">
        <f t="shared" si="7"/>
        <v>0</v>
      </c>
    </row>
    <row r="48" spans="1:24" ht="15.75" x14ac:dyDescent="0.25">
      <c r="A48" s="470"/>
      <c r="B48" s="465"/>
      <c r="C48" s="466"/>
      <c r="D48" s="466"/>
      <c r="E48" s="467"/>
      <c r="F48" s="469"/>
      <c r="G48" s="182">
        <f t="shared" ref="G48:P57" si="8">IF($F48=G$7,SUM($C48:$E48),0)</f>
        <v>0</v>
      </c>
      <c r="H48" s="182">
        <f t="shared" si="8"/>
        <v>0</v>
      </c>
      <c r="I48" s="182">
        <f t="shared" si="8"/>
        <v>0</v>
      </c>
      <c r="J48" s="182">
        <f t="shared" si="8"/>
        <v>0</v>
      </c>
      <c r="K48" s="182">
        <f t="shared" si="8"/>
        <v>0</v>
      </c>
      <c r="L48" s="182">
        <f t="shared" si="8"/>
        <v>0</v>
      </c>
      <c r="M48" s="182">
        <f t="shared" si="8"/>
        <v>0</v>
      </c>
      <c r="N48" s="182">
        <f t="shared" si="8"/>
        <v>0</v>
      </c>
      <c r="O48" s="182">
        <f t="shared" si="8"/>
        <v>0</v>
      </c>
      <c r="P48" s="182">
        <f t="shared" si="8"/>
        <v>0</v>
      </c>
      <c r="Q48" s="182">
        <f t="shared" ref="Q48:X57" si="9">IF($F48=Q$7,SUM($C48:$E48),0)</f>
        <v>0</v>
      </c>
      <c r="R48" s="182">
        <f t="shared" si="9"/>
        <v>0</v>
      </c>
      <c r="S48" s="182">
        <f t="shared" si="9"/>
        <v>0</v>
      </c>
      <c r="T48" s="182">
        <f t="shared" si="9"/>
        <v>0</v>
      </c>
      <c r="U48" s="182">
        <f t="shared" si="9"/>
        <v>0</v>
      </c>
      <c r="V48" s="182">
        <f t="shared" si="9"/>
        <v>0</v>
      </c>
      <c r="W48" s="182">
        <f t="shared" si="9"/>
        <v>0</v>
      </c>
      <c r="X48" s="182">
        <f t="shared" si="9"/>
        <v>0</v>
      </c>
    </row>
    <row r="49" spans="1:30" ht="15.75" x14ac:dyDescent="0.25">
      <c r="A49" s="470"/>
      <c r="B49" s="465"/>
      <c r="C49" s="466"/>
      <c r="D49" s="466"/>
      <c r="E49" s="467"/>
      <c r="F49" s="469"/>
      <c r="G49" s="182">
        <f t="shared" si="8"/>
        <v>0</v>
      </c>
      <c r="H49" s="182">
        <f t="shared" si="8"/>
        <v>0</v>
      </c>
      <c r="I49" s="182">
        <f t="shared" si="8"/>
        <v>0</v>
      </c>
      <c r="J49" s="182">
        <f t="shared" si="8"/>
        <v>0</v>
      </c>
      <c r="K49" s="182">
        <f t="shared" si="8"/>
        <v>0</v>
      </c>
      <c r="L49" s="182">
        <f t="shared" si="8"/>
        <v>0</v>
      </c>
      <c r="M49" s="182">
        <f t="shared" si="8"/>
        <v>0</v>
      </c>
      <c r="N49" s="182">
        <f t="shared" si="8"/>
        <v>0</v>
      </c>
      <c r="O49" s="182">
        <f t="shared" si="8"/>
        <v>0</v>
      </c>
      <c r="P49" s="182">
        <f t="shared" si="8"/>
        <v>0</v>
      </c>
      <c r="Q49" s="182">
        <f t="shared" si="9"/>
        <v>0</v>
      </c>
      <c r="R49" s="182">
        <f t="shared" si="9"/>
        <v>0</v>
      </c>
      <c r="S49" s="182">
        <f t="shared" si="9"/>
        <v>0</v>
      </c>
      <c r="T49" s="182">
        <f t="shared" si="9"/>
        <v>0</v>
      </c>
      <c r="U49" s="182">
        <f t="shared" si="9"/>
        <v>0</v>
      </c>
      <c r="V49" s="182">
        <f t="shared" si="9"/>
        <v>0</v>
      </c>
      <c r="W49" s="182">
        <f t="shared" si="9"/>
        <v>0</v>
      </c>
      <c r="X49" s="182">
        <f t="shared" si="9"/>
        <v>0</v>
      </c>
      <c r="AD49" s="148">
        <v>0.57999999999999996</v>
      </c>
    </row>
    <row r="50" spans="1:30" ht="15.75" x14ac:dyDescent="0.25">
      <c r="A50" s="470"/>
      <c r="B50" s="465"/>
      <c r="C50" s="466"/>
      <c r="D50" s="466"/>
      <c r="E50" s="467"/>
      <c r="F50" s="469"/>
      <c r="G50" s="182">
        <f t="shared" si="8"/>
        <v>0</v>
      </c>
      <c r="H50" s="182">
        <f t="shared" si="8"/>
        <v>0</v>
      </c>
      <c r="I50" s="182">
        <f t="shared" si="8"/>
        <v>0</v>
      </c>
      <c r="J50" s="182">
        <f t="shared" si="8"/>
        <v>0</v>
      </c>
      <c r="K50" s="182">
        <f t="shared" si="8"/>
        <v>0</v>
      </c>
      <c r="L50" s="182">
        <f t="shared" si="8"/>
        <v>0</v>
      </c>
      <c r="M50" s="182">
        <f t="shared" si="8"/>
        <v>0</v>
      </c>
      <c r="N50" s="182">
        <f t="shared" si="8"/>
        <v>0</v>
      </c>
      <c r="O50" s="182">
        <f t="shared" si="8"/>
        <v>0</v>
      </c>
      <c r="P50" s="182">
        <f t="shared" si="8"/>
        <v>0</v>
      </c>
      <c r="Q50" s="182">
        <f t="shared" si="9"/>
        <v>0</v>
      </c>
      <c r="R50" s="182">
        <f t="shared" si="9"/>
        <v>0</v>
      </c>
      <c r="S50" s="182">
        <f t="shared" si="9"/>
        <v>0</v>
      </c>
      <c r="T50" s="182">
        <f t="shared" si="9"/>
        <v>0</v>
      </c>
      <c r="U50" s="182">
        <f t="shared" si="9"/>
        <v>0</v>
      </c>
      <c r="V50" s="182">
        <f t="shared" si="9"/>
        <v>0</v>
      </c>
      <c r="W50" s="182">
        <f t="shared" si="9"/>
        <v>0</v>
      </c>
      <c r="X50" s="182">
        <f t="shared" si="9"/>
        <v>0</v>
      </c>
    </row>
    <row r="51" spans="1:30" ht="15.75" x14ac:dyDescent="0.25">
      <c r="A51" s="470"/>
      <c r="B51" s="465"/>
      <c r="C51" s="466"/>
      <c r="D51" s="466"/>
      <c r="E51" s="467"/>
      <c r="F51" s="469"/>
      <c r="G51" s="182">
        <f t="shared" si="8"/>
        <v>0</v>
      </c>
      <c r="H51" s="182">
        <f t="shared" si="8"/>
        <v>0</v>
      </c>
      <c r="I51" s="182">
        <f t="shared" si="8"/>
        <v>0</v>
      </c>
      <c r="J51" s="182">
        <f t="shared" si="8"/>
        <v>0</v>
      </c>
      <c r="K51" s="182">
        <f t="shared" si="8"/>
        <v>0</v>
      </c>
      <c r="L51" s="182">
        <f t="shared" si="8"/>
        <v>0</v>
      </c>
      <c r="M51" s="182">
        <f t="shared" si="8"/>
        <v>0</v>
      </c>
      <c r="N51" s="182">
        <f t="shared" si="8"/>
        <v>0</v>
      </c>
      <c r="O51" s="182">
        <f t="shared" si="8"/>
        <v>0</v>
      </c>
      <c r="P51" s="182">
        <f t="shared" si="8"/>
        <v>0</v>
      </c>
      <c r="Q51" s="182">
        <f t="shared" si="9"/>
        <v>0</v>
      </c>
      <c r="R51" s="182">
        <f t="shared" si="9"/>
        <v>0</v>
      </c>
      <c r="S51" s="182">
        <f t="shared" si="9"/>
        <v>0</v>
      </c>
      <c r="T51" s="182">
        <f t="shared" si="9"/>
        <v>0</v>
      </c>
      <c r="U51" s="182">
        <f t="shared" si="9"/>
        <v>0</v>
      </c>
      <c r="V51" s="182">
        <f t="shared" si="9"/>
        <v>0</v>
      </c>
      <c r="W51" s="182">
        <f t="shared" si="9"/>
        <v>0</v>
      </c>
      <c r="X51" s="182">
        <f t="shared" si="9"/>
        <v>0</v>
      </c>
    </row>
    <row r="52" spans="1:30" ht="15.75" x14ac:dyDescent="0.25">
      <c r="A52" s="470"/>
      <c r="B52" s="465"/>
      <c r="C52" s="466"/>
      <c r="D52" s="466"/>
      <c r="E52" s="467"/>
      <c r="F52" s="469"/>
      <c r="G52" s="182">
        <f t="shared" si="8"/>
        <v>0</v>
      </c>
      <c r="H52" s="182">
        <f t="shared" si="8"/>
        <v>0</v>
      </c>
      <c r="I52" s="182">
        <f t="shared" si="8"/>
        <v>0</v>
      </c>
      <c r="J52" s="182">
        <f t="shared" si="8"/>
        <v>0</v>
      </c>
      <c r="K52" s="182">
        <f t="shared" si="8"/>
        <v>0</v>
      </c>
      <c r="L52" s="182">
        <f t="shared" si="8"/>
        <v>0</v>
      </c>
      <c r="M52" s="182">
        <f t="shared" si="8"/>
        <v>0</v>
      </c>
      <c r="N52" s="182">
        <f t="shared" si="8"/>
        <v>0</v>
      </c>
      <c r="O52" s="182">
        <f t="shared" si="8"/>
        <v>0</v>
      </c>
      <c r="P52" s="182">
        <f t="shared" si="8"/>
        <v>0</v>
      </c>
      <c r="Q52" s="182">
        <f t="shared" si="9"/>
        <v>0</v>
      </c>
      <c r="R52" s="182">
        <f t="shared" si="9"/>
        <v>0</v>
      </c>
      <c r="S52" s="182">
        <f t="shared" si="9"/>
        <v>0</v>
      </c>
      <c r="T52" s="182">
        <f t="shared" si="9"/>
        <v>0</v>
      </c>
      <c r="U52" s="182">
        <f t="shared" si="9"/>
        <v>0</v>
      </c>
      <c r="V52" s="182">
        <f t="shared" si="9"/>
        <v>0</v>
      </c>
      <c r="W52" s="182">
        <f t="shared" si="9"/>
        <v>0</v>
      </c>
      <c r="X52" s="182">
        <f t="shared" si="9"/>
        <v>0</v>
      </c>
    </row>
    <row r="53" spans="1:30" ht="15.75" x14ac:dyDescent="0.25">
      <c r="A53" s="470"/>
      <c r="B53" s="465"/>
      <c r="C53" s="466"/>
      <c r="D53" s="466"/>
      <c r="E53" s="467"/>
      <c r="F53" s="469"/>
      <c r="G53" s="182">
        <f t="shared" si="8"/>
        <v>0</v>
      </c>
      <c r="H53" s="182">
        <f t="shared" si="8"/>
        <v>0</v>
      </c>
      <c r="I53" s="182">
        <f t="shared" si="8"/>
        <v>0</v>
      </c>
      <c r="J53" s="182">
        <f t="shared" si="8"/>
        <v>0</v>
      </c>
      <c r="K53" s="182">
        <f t="shared" si="8"/>
        <v>0</v>
      </c>
      <c r="L53" s="182">
        <f t="shared" si="8"/>
        <v>0</v>
      </c>
      <c r="M53" s="182">
        <f t="shared" si="8"/>
        <v>0</v>
      </c>
      <c r="N53" s="182">
        <f t="shared" si="8"/>
        <v>0</v>
      </c>
      <c r="O53" s="182">
        <f t="shared" si="8"/>
        <v>0</v>
      </c>
      <c r="P53" s="182">
        <f t="shared" si="8"/>
        <v>0</v>
      </c>
      <c r="Q53" s="182">
        <f t="shared" si="9"/>
        <v>0</v>
      </c>
      <c r="R53" s="182">
        <f t="shared" si="9"/>
        <v>0</v>
      </c>
      <c r="S53" s="182">
        <f t="shared" si="9"/>
        <v>0</v>
      </c>
      <c r="T53" s="182">
        <f t="shared" si="9"/>
        <v>0</v>
      </c>
      <c r="U53" s="182">
        <f t="shared" si="9"/>
        <v>0</v>
      </c>
      <c r="V53" s="182">
        <f t="shared" si="9"/>
        <v>0</v>
      </c>
      <c r="W53" s="182">
        <f t="shared" si="9"/>
        <v>0</v>
      </c>
      <c r="X53" s="182">
        <f t="shared" si="9"/>
        <v>0</v>
      </c>
    </row>
    <row r="54" spans="1:30" ht="15.75" x14ac:dyDescent="0.25">
      <c r="A54" s="470"/>
      <c r="B54" s="465"/>
      <c r="C54" s="466"/>
      <c r="D54" s="466"/>
      <c r="E54" s="467"/>
      <c r="F54" s="469"/>
      <c r="G54" s="182">
        <f t="shared" si="8"/>
        <v>0</v>
      </c>
      <c r="H54" s="182">
        <f t="shared" si="8"/>
        <v>0</v>
      </c>
      <c r="I54" s="182">
        <f t="shared" si="8"/>
        <v>0</v>
      </c>
      <c r="J54" s="182">
        <f t="shared" si="8"/>
        <v>0</v>
      </c>
      <c r="K54" s="182">
        <f t="shared" si="8"/>
        <v>0</v>
      </c>
      <c r="L54" s="182">
        <f t="shared" si="8"/>
        <v>0</v>
      </c>
      <c r="M54" s="182">
        <f t="shared" si="8"/>
        <v>0</v>
      </c>
      <c r="N54" s="182">
        <f t="shared" si="8"/>
        <v>0</v>
      </c>
      <c r="O54" s="182">
        <f t="shared" si="8"/>
        <v>0</v>
      </c>
      <c r="P54" s="182">
        <f t="shared" si="8"/>
        <v>0</v>
      </c>
      <c r="Q54" s="182">
        <f t="shared" si="9"/>
        <v>0</v>
      </c>
      <c r="R54" s="182">
        <f t="shared" si="9"/>
        <v>0</v>
      </c>
      <c r="S54" s="182">
        <f t="shared" si="9"/>
        <v>0</v>
      </c>
      <c r="T54" s="182">
        <f t="shared" si="9"/>
        <v>0</v>
      </c>
      <c r="U54" s="182">
        <f t="shared" si="9"/>
        <v>0</v>
      </c>
      <c r="V54" s="182">
        <f t="shared" si="9"/>
        <v>0</v>
      </c>
      <c r="W54" s="182">
        <f t="shared" si="9"/>
        <v>0</v>
      </c>
      <c r="X54" s="182">
        <f t="shared" si="9"/>
        <v>0</v>
      </c>
    </row>
    <row r="55" spans="1:30" ht="15.75" x14ac:dyDescent="0.25">
      <c r="A55" s="470"/>
      <c r="B55" s="465"/>
      <c r="C55" s="466"/>
      <c r="D55" s="466"/>
      <c r="E55" s="467"/>
      <c r="F55" s="469"/>
      <c r="G55" s="182">
        <f t="shared" si="8"/>
        <v>0</v>
      </c>
      <c r="H55" s="182">
        <f t="shared" si="8"/>
        <v>0</v>
      </c>
      <c r="I55" s="182">
        <f t="shared" si="8"/>
        <v>0</v>
      </c>
      <c r="J55" s="182">
        <f t="shared" si="8"/>
        <v>0</v>
      </c>
      <c r="K55" s="182">
        <f t="shared" si="8"/>
        <v>0</v>
      </c>
      <c r="L55" s="182">
        <f t="shared" si="8"/>
        <v>0</v>
      </c>
      <c r="M55" s="182">
        <f t="shared" si="8"/>
        <v>0</v>
      </c>
      <c r="N55" s="182">
        <f t="shared" si="8"/>
        <v>0</v>
      </c>
      <c r="O55" s="182">
        <f t="shared" si="8"/>
        <v>0</v>
      </c>
      <c r="P55" s="182">
        <f t="shared" si="8"/>
        <v>0</v>
      </c>
      <c r="Q55" s="182">
        <f t="shared" si="9"/>
        <v>0</v>
      </c>
      <c r="R55" s="182">
        <f t="shared" si="9"/>
        <v>0</v>
      </c>
      <c r="S55" s="182">
        <f t="shared" si="9"/>
        <v>0</v>
      </c>
      <c r="T55" s="182">
        <f t="shared" si="9"/>
        <v>0</v>
      </c>
      <c r="U55" s="182">
        <f t="shared" si="9"/>
        <v>0</v>
      </c>
      <c r="V55" s="182">
        <f t="shared" si="9"/>
        <v>0</v>
      </c>
      <c r="W55" s="182">
        <f t="shared" si="9"/>
        <v>0</v>
      </c>
      <c r="X55" s="182">
        <f t="shared" si="9"/>
        <v>0</v>
      </c>
    </row>
    <row r="56" spans="1:30" ht="15.75" x14ac:dyDescent="0.25">
      <c r="A56" s="470"/>
      <c r="B56" s="465"/>
      <c r="C56" s="466"/>
      <c r="D56" s="466"/>
      <c r="E56" s="467"/>
      <c r="F56" s="469"/>
      <c r="G56" s="182">
        <f t="shared" si="8"/>
        <v>0</v>
      </c>
      <c r="H56" s="182">
        <f t="shared" si="8"/>
        <v>0</v>
      </c>
      <c r="I56" s="182">
        <f t="shared" si="8"/>
        <v>0</v>
      </c>
      <c r="J56" s="182">
        <f t="shared" si="8"/>
        <v>0</v>
      </c>
      <c r="K56" s="182">
        <f t="shared" si="8"/>
        <v>0</v>
      </c>
      <c r="L56" s="182">
        <f t="shared" si="8"/>
        <v>0</v>
      </c>
      <c r="M56" s="182">
        <f t="shared" si="8"/>
        <v>0</v>
      </c>
      <c r="N56" s="182">
        <f t="shared" si="8"/>
        <v>0</v>
      </c>
      <c r="O56" s="182">
        <f t="shared" si="8"/>
        <v>0</v>
      </c>
      <c r="P56" s="182">
        <f t="shared" si="8"/>
        <v>0</v>
      </c>
      <c r="Q56" s="182">
        <f t="shared" si="9"/>
        <v>0</v>
      </c>
      <c r="R56" s="182">
        <f t="shared" si="9"/>
        <v>0</v>
      </c>
      <c r="S56" s="182">
        <f t="shared" si="9"/>
        <v>0</v>
      </c>
      <c r="T56" s="182">
        <f t="shared" si="9"/>
        <v>0</v>
      </c>
      <c r="U56" s="182">
        <f t="shared" si="9"/>
        <v>0</v>
      </c>
      <c r="V56" s="182">
        <f t="shared" si="9"/>
        <v>0</v>
      </c>
      <c r="W56" s="182">
        <f t="shared" si="9"/>
        <v>0</v>
      </c>
      <c r="X56" s="182">
        <f t="shared" si="9"/>
        <v>0</v>
      </c>
    </row>
    <row r="57" spans="1:30" ht="15.75" x14ac:dyDescent="0.25">
      <c r="A57" s="470"/>
      <c r="B57" s="465"/>
      <c r="C57" s="466"/>
      <c r="D57" s="466"/>
      <c r="E57" s="467"/>
      <c r="F57" s="469"/>
      <c r="G57" s="182">
        <f t="shared" si="8"/>
        <v>0</v>
      </c>
      <c r="H57" s="182">
        <f t="shared" si="8"/>
        <v>0</v>
      </c>
      <c r="I57" s="182">
        <f t="shared" si="8"/>
        <v>0</v>
      </c>
      <c r="J57" s="182">
        <f t="shared" si="8"/>
        <v>0</v>
      </c>
      <c r="K57" s="182">
        <f t="shared" si="8"/>
        <v>0</v>
      </c>
      <c r="L57" s="182">
        <f t="shared" si="8"/>
        <v>0</v>
      </c>
      <c r="M57" s="182">
        <f t="shared" si="8"/>
        <v>0</v>
      </c>
      <c r="N57" s="182">
        <f t="shared" si="8"/>
        <v>0</v>
      </c>
      <c r="O57" s="182">
        <f t="shared" si="8"/>
        <v>0</v>
      </c>
      <c r="P57" s="182">
        <f t="shared" si="8"/>
        <v>0</v>
      </c>
      <c r="Q57" s="182">
        <f t="shared" si="9"/>
        <v>0</v>
      </c>
      <c r="R57" s="182">
        <f t="shared" si="9"/>
        <v>0</v>
      </c>
      <c r="S57" s="182">
        <f t="shared" si="9"/>
        <v>0</v>
      </c>
      <c r="T57" s="182">
        <f t="shared" si="9"/>
        <v>0</v>
      </c>
      <c r="U57" s="182">
        <f t="shared" si="9"/>
        <v>0</v>
      </c>
      <c r="V57" s="182">
        <f t="shared" si="9"/>
        <v>0</v>
      </c>
      <c r="W57" s="182">
        <f t="shared" si="9"/>
        <v>0</v>
      </c>
      <c r="X57" s="182">
        <f t="shared" si="9"/>
        <v>0</v>
      </c>
    </row>
    <row r="58" spans="1:30" ht="15.75" x14ac:dyDescent="0.25">
      <c r="A58" s="470"/>
      <c r="B58" s="465"/>
      <c r="C58" s="466"/>
      <c r="D58" s="466"/>
      <c r="E58" s="467"/>
      <c r="F58" s="469"/>
      <c r="G58" s="182">
        <f t="shared" ref="G58:P67" si="10">IF($F58=G$7,SUM($C58:$E58),0)</f>
        <v>0</v>
      </c>
      <c r="H58" s="182">
        <f t="shared" si="10"/>
        <v>0</v>
      </c>
      <c r="I58" s="182">
        <f t="shared" si="10"/>
        <v>0</v>
      </c>
      <c r="J58" s="182">
        <f t="shared" si="10"/>
        <v>0</v>
      </c>
      <c r="K58" s="182">
        <f t="shared" si="10"/>
        <v>0</v>
      </c>
      <c r="L58" s="182">
        <f t="shared" si="10"/>
        <v>0</v>
      </c>
      <c r="M58" s="182">
        <f t="shared" si="10"/>
        <v>0</v>
      </c>
      <c r="N58" s="182">
        <f t="shared" si="10"/>
        <v>0</v>
      </c>
      <c r="O58" s="182">
        <f t="shared" si="10"/>
        <v>0</v>
      </c>
      <c r="P58" s="182">
        <f t="shared" si="10"/>
        <v>0</v>
      </c>
      <c r="Q58" s="182">
        <f t="shared" ref="Q58:X67" si="11">IF($F58=Q$7,SUM($C58:$E58),0)</f>
        <v>0</v>
      </c>
      <c r="R58" s="182">
        <f t="shared" si="11"/>
        <v>0</v>
      </c>
      <c r="S58" s="182">
        <f t="shared" si="11"/>
        <v>0</v>
      </c>
      <c r="T58" s="182">
        <f t="shared" si="11"/>
        <v>0</v>
      </c>
      <c r="U58" s="182">
        <f t="shared" si="11"/>
        <v>0</v>
      </c>
      <c r="V58" s="182">
        <f t="shared" si="11"/>
        <v>0</v>
      </c>
      <c r="W58" s="182">
        <f t="shared" si="11"/>
        <v>0</v>
      </c>
      <c r="X58" s="182">
        <f t="shared" si="11"/>
        <v>0</v>
      </c>
    </row>
    <row r="59" spans="1:30" ht="15.75" x14ac:dyDescent="0.25">
      <c r="A59" s="470"/>
      <c r="B59" s="465"/>
      <c r="C59" s="472"/>
      <c r="D59" s="466"/>
      <c r="E59" s="467"/>
      <c r="F59" s="469"/>
      <c r="G59" s="182">
        <f t="shared" si="10"/>
        <v>0</v>
      </c>
      <c r="H59" s="182">
        <f t="shared" si="10"/>
        <v>0</v>
      </c>
      <c r="I59" s="182">
        <f t="shared" si="10"/>
        <v>0</v>
      </c>
      <c r="J59" s="182">
        <f t="shared" si="10"/>
        <v>0</v>
      </c>
      <c r="K59" s="182">
        <f t="shared" si="10"/>
        <v>0</v>
      </c>
      <c r="L59" s="182">
        <f t="shared" si="10"/>
        <v>0</v>
      </c>
      <c r="M59" s="182">
        <f t="shared" si="10"/>
        <v>0</v>
      </c>
      <c r="N59" s="182">
        <f t="shared" si="10"/>
        <v>0</v>
      </c>
      <c r="O59" s="182">
        <f t="shared" si="10"/>
        <v>0</v>
      </c>
      <c r="P59" s="182">
        <f t="shared" si="10"/>
        <v>0</v>
      </c>
      <c r="Q59" s="182">
        <f t="shared" si="11"/>
        <v>0</v>
      </c>
      <c r="R59" s="182">
        <f t="shared" si="11"/>
        <v>0</v>
      </c>
      <c r="S59" s="182">
        <f t="shared" si="11"/>
        <v>0</v>
      </c>
      <c r="T59" s="182">
        <f t="shared" si="11"/>
        <v>0</v>
      </c>
      <c r="U59" s="182">
        <f t="shared" si="11"/>
        <v>0</v>
      </c>
      <c r="V59" s="182">
        <f t="shared" si="11"/>
        <v>0</v>
      </c>
      <c r="W59" s="182">
        <f t="shared" si="11"/>
        <v>0</v>
      </c>
      <c r="X59" s="182">
        <f t="shared" si="11"/>
        <v>0</v>
      </c>
    </row>
    <row r="60" spans="1:30" ht="15.75" x14ac:dyDescent="0.25">
      <c r="A60" s="470"/>
      <c r="B60" s="465"/>
      <c r="C60" s="472"/>
      <c r="D60" s="466"/>
      <c r="E60" s="467"/>
      <c r="F60" s="469"/>
      <c r="G60" s="182">
        <f t="shared" si="10"/>
        <v>0</v>
      </c>
      <c r="H60" s="182">
        <f t="shared" si="10"/>
        <v>0</v>
      </c>
      <c r="I60" s="182">
        <f t="shared" si="10"/>
        <v>0</v>
      </c>
      <c r="J60" s="182">
        <f t="shared" si="10"/>
        <v>0</v>
      </c>
      <c r="K60" s="182">
        <f t="shared" si="10"/>
        <v>0</v>
      </c>
      <c r="L60" s="182">
        <f t="shared" si="10"/>
        <v>0</v>
      </c>
      <c r="M60" s="182">
        <f t="shared" si="10"/>
        <v>0</v>
      </c>
      <c r="N60" s="182">
        <f t="shared" si="10"/>
        <v>0</v>
      </c>
      <c r="O60" s="182">
        <f t="shared" si="10"/>
        <v>0</v>
      </c>
      <c r="P60" s="182">
        <f t="shared" si="10"/>
        <v>0</v>
      </c>
      <c r="Q60" s="182">
        <f t="shared" si="11"/>
        <v>0</v>
      </c>
      <c r="R60" s="182">
        <f t="shared" si="11"/>
        <v>0</v>
      </c>
      <c r="S60" s="182">
        <f t="shared" si="11"/>
        <v>0</v>
      </c>
      <c r="T60" s="182">
        <f t="shared" si="11"/>
        <v>0</v>
      </c>
      <c r="U60" s="182">
        <f t="shared" si="11"/>
        <v>0</v>
      </c>
      <c r="V60" s="182">
        <f t="shared" si="11"/>
        <v>0</v>
      </c>
      <c r="W60" s="182">
        <f t="shared" si="11"/>
        <v>0</v>
      </c>
      <c r="X60" s="182">
        <f t="shared" si="11"/>
        <v>0</v>
      </c>
    </row>
    <row r="61" spans="1:30" ht="15.75" x14ac:dyDescent="0.25">
      <c r="A61" s="470"/>
      <c r="B61" s="465"/>
      <c r="C61" s="472"/>
      <c r="D61" s="466"/>
      <c r="E61" s="467"/>
      <c r="F61" s="469"/>
      <c r="G61" s="182">
        <f t="shared" si="10"/>
        <v>0</v>
      </c>
      <c r="H61" s="182">
        <f t="shared" si="10"/>
        <v>0</v>
      </c>
      <c r="I61" s="182">
        <f t="shared" si="10"/>
        <v>0</v>
      </c>
      <c r="J61" s="182">
        <f t="shared" si="10"/>
        <v>0</v>
      </c>
      <c r="K61" s="182">
        <f t="shared" si="10"/>
        <v>0</v>
      </c>
      <c r="L61" s="182">
        <f t="shared" si="10"/>
        <v>0</v>
      </c>
      <c r="M61" s="182">
        <f t="shared" si="10"/>
        <v>0</v>
      </c>
      <c r="N61" s="182">
        <f t="shared" si="10"/>
        <v>0</v>
      </c>
      <c r="O61" s="182">
        <f t="shared" si="10"/>
        <v>0</v>
      </c>
      <c r="P61" s="182">
        <f t="shared" si="10"/>
        <v>0</v>
      </c>
      <c r="Q61" s="182">
        <f t="shared" si="11"/>
        <v>0</v>
      </c>
      <c r="R61" s="182">
        <f t="shared" si="11"/>
        <v>0</v>
      </c>
      <c r="S61" s="182">
        <f t="shared" si="11"/>
        <v>0</v>
      </c>
      <c r="T61" s="182">
        <f t="shared" si="11"/>
        <v>0</v>
      </c>
      <c r="U61" s="182">
        <f t="shared" si="11"/>
        <v>0</v>
      </c>
      <c r="V61" s="182">
        <f t="shared" si="11"/>
        <v>0</v>
      </c>
      <c r="W61" s="182">
        <f t="shared" si="11"/>
        <v>0</v>
      </c>
      <c r="X61" s="182">
        <f t="shared" si="11"/>
        <v>0</v>
      </c>
    </row>
    <row r="62" spans="1:30" ht="15.75" x14ac:dyDescent="0.25">
      <c r="A62" s="470"/>
      <c r="B62" s="465"/>
      <c r="C62" s="472"/>
      <c r="D62" s="466"/>
      <c r="E62" s="467"/>
      <c r="F62" s="469"/>
      <c r="G62" s="182">
        <f t="shared" si="10"/>
        <v>0</v>
      </c>
      <c r="H62" s="182">
        <f t="shared" si="10"/>
        <v>0</v>
      </c>
      <c r="I62" s="182">
        <f t="shared" si="10"/>
        <v>0</v>
      </c>
      <c r="J62" s="182">
        <f t="shared" si="10"/>
        <v>0</v>
      </c>
      <c r="K62" s="182">
        <f t="shared" si="10"/>
        <v>0</v>
      </c>
      <c r="L62" s="182">
        <f t="shared" si="10"/>
        <v>0</v>
      </c>
      <c r="M62" s="182">
        <f t="shared" si="10"/>
        <v>0</v>
      </c>
      <c r="N62" s="182">
        <f t="shared" si="10"/>
        <v>0</v>
      </c>
      <c r="O62" s="182">
        <f t="shared" si="10"/>
        <v>0</v>
      </c>
      <c r="P62" s="182">
        <f t="shared" si="10"/>
        <v>0</v>
      </c>
      <c r="Q62" s="182">
        <f t="shared" si="11"/>
        <v>0</v>
      </c>
      <c r="R62" s="182">
        <f t="shared" si="11"/>
        <v>0</v>
      </c>
      <c r="S62" s="182">
        <f t="shared" si="11"/>
        <v>0</v>
      </c>
      <c r="T62" s="182">
        <f t="shared" si="11"/>
        <v>0</v>
      </c>
      <c r="U62" s="182">
        <f t="shared" si="11"/>
        <v>0</v>
      </c>
      <c r="V62" s="182">
        <f t="shared" si="11"/>
        <v>0</v>
      </c>
      <c r="W62" s="182">
        <f t="shared" si="11"/>
        <v>0</v>
      </c>
      <c r="X62" s="182">
        <f t="shared" si="11"/>
        <v>0</v>
      </c>
    </row>
    <row r="63" spans="1:30" ht="15.75" x14ac:dyDescent="0.25">
      <c r="A63" s="470"/>
      <c r="B63" s="465"/>
      <c r="C63" s="472"/>
      <c r="D63" s="466"/>
      <c r="E63" s="467"/>
      <c r="F63" s="469"/>
      <c r="G63" s="182">
        <f t="shared" si="10"/>
        <v>0</v>
      </c>
      <c r="H63" s="182">
        <f t="shared" si="10"/>
        <v>0</v>
      </c>
      <c r="I63" s="182">
        <f t="shared" si="10"/>
        <v>0</v>
      </c>
      <c r="J63" s="182">
        <f t="shared" si="10"/>
        <v>0</v>
      </c>
      <c r="K63" s="182">
        <f t="shared" si="10"/>
        <v>0</v>
      </c>
      <c r="L63" s="182">
        <f t="shared" si="10"/>
        <v>0</v>
      </c>
      <c r="M63" s="182">
        <f t="shared" si="10"/>
        <v>0</v>
      </c>
      <c r="N63" s="182">
        <f t="shared" si="10"/>
        <v>0</v>
      </c>
      <c r="O63" s="182">
        <f t="shared" si="10"/>
        <v>0</v>
      </c>
      <c r="P63" s="182">
        <f t="shared" si="10"/>
        <v>0</v>
      </c>
      <c r="Q63" s="182">
        <f t="shared" si="11"/>
        <v>0</v>
      </c>
      <c r="R63" s="182">
        <f t="shared" si="11"/>
        <v>0</v>
      </c>
      <c r="S63" s="182">
        <f t="shared" si="11"/>
        <v>0</v>
      </c>
      <c r="T63" s="182">
        <f t="shared" si="11"/>
        <v>0</v>
      </c>
      <c r="U63" s="182">
        <f t="shared" si="11"/>
        <v>0</v>
      </c>
      <c r="V63" s="182">
        <f t="shared" si="11"/>
        <v>0</v>
      </c>
      <c r="W63" s="182">
        <f t="shared" si="11"/>
        <v>0</v>
      </c>
      <c r="X63" s="182">
        <f t="shared" si="11"/>
        <v>0</v>
      </c>
    </row>
    <row r="64" spans="1:30" ht="15.75" x14ac:dyDescent="0.25">
      <c r="A64" s="470"/>
      <c r="B64" s="465"/>
      <c r="C64" s="472"/>
      <c r="D64" s="466"/>
      <c r="E64" s="467"/>
      <c r="F64" s="469"/>
      <c r="G64" s="182">
        <f t="shared" si="10"/>
        <v>0</v>
      </c>
      <c r="H64" s="182">
        <f t="shared" si="10"/>
        <v>0</v>
      </c>
      <c r="I64" s="182">
        <f t="shared" si="10"/>
        <v>0</v>
      </c>
      <c r="J64" s="182">
        <f t="shared" si="10"/>
        <v>0</v>
      </c>
      <c r="K64" s="182">
        <f t="shared" si="10"/>
        <v>0</v>
      </c>
      <c r="L64" s="182">
        <f t="shared" si="10"/>
        <v>0</v>
      </c>
      <c r="M64" s="182">
        <f t="shared" si="10"/>
        <v>0</v>
      </c>
      <c r="N64" s="182">
        <f t="shared" si="10"/>
        <v>0</v>
      </c>
      <c r="O64" s="182">
        <f t="shared" si="10"/>
        <v>0</v>
      </c>
      <c r="P64" s="182">
        <f t="shared" si="10"/>
        <v>0</v>
      </c>
      <c r="Q64" s="182">
        <f t="shared" si="11"/>
        <v>0</v>
      </c>
      <c r="R64" s="182">
        <f t="shared" si="11"/>
        <v>0</v>
      </c>
      <c r="S64" s="182">
        <f t="shared" si="11"/>
        <v>0</v>
      </c>
      <c r="T64" s="182">
        <f t="shared" si="11"/>
        <v>0</v>
      </c>
      <c r="U64" s="182">
        <f t="shared" si="11"/>
        <v>0</v>
      </c>
      <c r="V64" s="182">
        <f t="shared" si="11"/>
        <v>0</v>
      </c>
      <c r="W64" s="182">
        <f t="shared" si="11"/>
        <v>0</v>
      </c>
      <c r="X64" s="182">
        <f t="shared" si="11"/>
        <v>0</v>
      </c>
    </row>
    <row r="65" spans="1:24" ht="15.75" x14ac:dyDescent="0.25">
      <c r="A65" s="470"/>
      <c r="B65" s="465"/>
      <c r="C65" s="472"/>
      <c r="D65" s="466"/>
      <c r="E65" s="467"/>
      <c r="F65" s="469"/>
      <c r="G65" s="182">
        <f t="shared" si="10"/>
        <v>0</v>
      </c>
      <c r="H65" s="182">
        <f t="shared" si="10"/>
        <v>0</v>
      </c>
      <c r="I65" s="182">
        <f t="shared" si="10"/>
        <v>0</v>
      </c>
      <c r="J65" s="182">
        <f t="shared" si="10"/>
        <v>0</v>
      </c>
      <c r="K65" s="182">
        <f t="shared" si="10"/>
        <v>0</v>
      </c>
      <c r="L65" s="182">
        <f t="shared" si="10"/>
        <v>0</v>
      </c>
      <c r="M65" s="182">
        <f t="shared" si="10"/>
        <v>0</v>
      </c>
      <c r="N65" s="182">
        <f t="shared" si="10"/>
        <v>0</v>
      </c>
      <c r="O65" s="182">
        <f t="shared" si="10"/>
        <v>0</v>
      </c>
      <c r="P65" s="182">
        <f t="shared" si="10"/>
        <v>0</v>
      </c>
      <c r="Q65" s="182">
        <f t="shared" si="11"/>
        <v>0</v>
      </c>
      <c r="R65" s="182">
        <f t="shared" si="11"/>
        <v>0</v>
      </c>
      <c r="S65" s="182">
        <f t="shared" si="11"/>
        <v>0</v>
      </c>
      <c r="T65" s="182">
        <f t="shared" si="11"/>
        <v>0</v>
      </c>
      <c r="U65" s="182">
        <f t="shared" si="11"/>
        <v>0</v>
      </c>
      <c r="V65" s="182">
        <f t="shared" si="11"/>
        <v>0</v>
      </c>
      <c r="W65" s="182">
        <f t="shared" si="11"/>
        <v>0</v>
      </c>
      <c r="X65" s="182">
        <f t="shared" si="11"/>
        <v>0</v>
      </c>
    </row>
    <row r="66" spans="1:24" ht="15.75" x14ac:dyDescent="0.25">
      <c r="A66" s="470"/>
      <c r="B66" s="465"/>
      <c r="C66" s="472"/>
      <c r="D66" s="466"/>
      <c r="E66" s="467"/>
      <c r="F66" s="469"/>
      <c r="G66" s="182">
        <f t="shared" si="10"/>
        <v>0</v>
      </c>
      <c r="H66" s="182">
        <f t="shared" si="10"/>
        <v>0</v>
      </c>
      <c r="I66" s="182">
        <f t="shared" si="10"/>
        <v>0</v>
      </c>
      <c r="J66" s="182">
        <f t="shared" si="10"/>
        <v>0</v>
      </c>
      <c r="K66" s="182">
        <f t="shared" si="10"/>
        <v>0</v>
      </c>
      <c r="L66" s="182">
        <f t="shared" si="10"/>
        <v>0</v>
      </c>
      <c r="M66" s="182">
        <f t="shared" si="10"/>
        <v>0</v>
      </c>
      <c r="N66" s="182">
        <f t="shared" si="10"/>
        <v>0</v>
      </c>
      <c r="O66" s="182">
        <f t="shared" si="10"/>
        <v>0</v>
      </c>
      <c r="P66" s="182">
        <f t="shared" si="10"/>
        <v>0</v>
      </c>
      <c r="Q66" s="182">
        <f t="shared" si="11"/>
        <v>0</v>
      </c>
      <c r="R66" s="182">
        <f t="shared" si="11"/>
        <v>0</v>
      </c>
      <c r="S66" s="182">
        <f t="shared" si="11"/>
        <v>0</v>
      </c>
      <c r="T66" s="182">
        <f t="shared" si="11"/>
        <v>0</v>
      </c>
      <c r="U66" s="182">
        <f t="shared" si="11"/>
        <v>0</v>
      </c>
      <c r="V66" s="182">
        <f t="shared" si="11"/>
        <v>0</v>
      </c>
      <c r="W66" s="182">
        <f t="shared" si="11"/>
        <v>0</v>
      </c>
      <c r="X66" s="182">
        <f t="shared" si="11"/>
        <v>0</v>
      </c>
    </row>
    <row r="67" spans="1:24" ht="15.75" x14ac:dyDescent="0.25">
      <c r="A67" s="473"/>
      <c r="B67" s="474"/>
      <c r="C67" s="472"/>
      <c r="D67" s="472"/>
      <c r="E67" s="475"/>
      <c r="F67" s="476"/>
      <c r="G67" s="182">
        <f t="shared" si="10"/>
        <v>0</v>
      </c>
      <c r="H67" s="182">
        <f t="shared" si="10"/>
        <v>0</v>
      </c>
      <c r="I67" s="182">
        <f t="shared" si="10"/>
        <v>0</v>
      </c>
      <c r="J67" s="182">
        <f t="shared" si="10"/>
        <v>0</v>
      </c>
      <c r="K67" s="182">
        <f t="shared" si="10"/>
        <v>0</v>
      </c>
      <c r="L67" s="182">
        <f t="shared" si="10"/>
        <v>0</v>
      </c>
      <c r="M67" s="182">
        <f t="shared" si="10"/>
        <v>0</v>
      </c>
      <c r="N67" s="182">
        <f t="shared" si="10"/>
        <v>0</v>
      </c>
      <c r="O67" s="182">
        <f t="shared" si="10"/>
        <v>0</v>
      </c>
      <c r="P67" s="182">
        <f t="shared" si="10"/>
        <v>0</v>
      </c>
      <c r="Q67" s="182">
        <f t="shared" si="11"/>
        <v>0</v>
      </c>
      <c r="R67" s="182">
        <f t="shared" si="11"/>
        <v>0</v>
      </c>
      <c r="S67" s="182">
        <f t="shared" si="11"/>
        <v>0</v>
      </c>
      <c r="T67" s="182">
        <f t="shared" si="11"/>
        <v>0</v>
      </c>
      <c r="U67" s="182">
        <f t="shared" si="11"/>
        <v>0</v>
      </c>
      <c r="V67" s="182">
        <f t="shared" si="11"/>
        <v>0</v>
      </c>
      <c r="W67" s="182">
        <f t="shared" si="11"/>
        <v>0</v>
      </c>
      <c r="X67" s="182">
        <f t="shared" si="11"/>
        <v>0</v>
      </c>
    </row>
    <row r="68" spans="1:24" ht="15.75" x14ac:dyDescent="0.25">
      <c r="A68" s="473"/>
      <c r="B68" s="474"/>
      <c r="C68" s="472"/>
      <c r="D68" s="472"/>
      <c r="E68" s="475"/>
      <c r="F68" s="476"/>
      <c r="G68" s="182">
        <f t="shared" ref="G68:P76" si="12">IF($F68=G$7,SUM($C68:$E68),0)</f>
        <v>0</v>
      </c>
      <c r="H68" s="182">
        <f t="shared" si="12"/>
        <v>0</v>
      </c>
      <c r="I68" s="182">
        <f t="shared" si="12"/>
        <v>0</v>
      </c>
      <c r="J68" s="182">
        <f t="shared" si="12"/>
        <v>0</v>
      </c>
      <c r="K68" s="182">
        <f t="shared" si="12"/>
        <v>0</v>
      </c>
      <c r="L68" s="182">
        <f t="shared" si="12"/>
        <v>0</v>
      </c>
      <c r="M68" s="182">
        <f t="shared" si="12"/>
        <v>0</v>
      </c>
      <c r="N68" s="182">
        <f t="shared" si="12"/>
        <v>0</v>
      </c>
      <c r="O68" s="182">
        <f t="shared" si="12"/>
        <v>0</v>
      </c>
      <c r="P68" s="182">
        <f t="shared" si="12"/>
        <v>0</v>
      </c>
      <c r="Q68" s="182">
        <f t="shared" ref="Q68:X76" si="13">IF($F68=Q$7,SUM($C68:$E68),0)</f>
        <v>0</v>
      </c>
      <c r="R68" s="182">
        <f t="shared" si="13"/>
        <v>0</v>
      </c>
      <c r="S68" s="182">
        <f t="shared" si="13"/>
        <v>0</v>
      </c>
      <c r="T68" s="182">
        <f t="shared" si="13"/>
        <v>0</v>
      </c>
      <c r="U68" s="182">
        <f t="shared" si="13"/>
        <v>0</v>
      </c>
      <c r="V68" s="182">
        <f t="shared" si="13"/>
        <v>0</v>
      </c>
      <c r="W68" s="182">
        <f t="shared" si="13"/>
        <v>0</v>
      </c>
      <c r="X68" s="182">
        <f t="shared" si="13"/>
        <v>0</v>
      </c>
    </row>
    <row r="69" spans="1:24" ht="15.75" x14ac:dyDescent="0.25">
      <c r="A69" s="473"/>
      <c r="B69" s="474"/>
      <c r="C69" s="472"/>
      <c r="D69" s="472"/>
      <c r="E69" s="475"/>
      <c r="F69" s="476"/>
      <c r="G69" s="182">
        <f t="shared" si="12"/>
        <v>0</v>
      </c>
      <c r="H69" s="182">
        <f t="shared" si="12"/>
        <v>0</v>
      </c>
      <c r="I69" s="182">
        <f t="shared" si="12"/>
        <v>0</v>
      </c>
      <c r="J69" s="182">
        <f t="shared" si="12"/>
        <v>0</v>
      </c>
      <c r="K69" s="182">
        <f t="shared" si="12"/>
        <v>0</v>
      </c>
      <c r="L69" s="182">
        <f t="shared" si="12"/>
        <v>0</v>
      </c>
      <c r="M69" s="182">
        <f t="shared" si="12"/>
        <v>0</v>
      </c>
      <c r="N69" s="182">
        <f t="shared" si="12"/>
        <v>0</v>
      </c>
      <c r="O69" s="182">
        <f t="shared" si="12"/>
        <v>0</v>
      </c>
      <c r="P69" s="182">
        <f t="shared" si="12"/>
        <v>0</v>
      </c>
      <c r="Q69" s="182">
        <f t="shared" si="13"/>
        <v>0</v>
      </c>
      <c r="R69" s="182">
        <f t="shared" si="13"/>
        <v>0</v>
      </c>
      <c r="S69" s="182">
        <f t="shared" si="13"/>
        <v>0</v>
      </c>
      <c r="T69" s="182">
        <f t="shared" si="13"/>
        <v>0</v>
      </c>
      <c r="U69" s="182">
        <f t="shared" si="13"/>
        <v>0</v>
      </c>
      <c r="V69" s="182">
        <f t="shared" si="13"/>
        <v>0</v>
      </c>
      <c r="W69" s="182">
        <f t="shared" si="13"/>
        <v>0</v>
      </c>
      <c r="X69" s="182">
        <f t="shared" si="13"/>
        <v>0</v>
      </c>
    </row>
    <row r="70" spans="1:24" ht="15.75" x14ac:dyDescent="0.25">
      <c r="A70" s="473"/>
      <c r="B70" s="474"/>
      <c r="C70" s="472"/>
      <c r="D70" s="472"/>
      <c r="E70" s="475"/>
      <c r="F70" s="476"/>
      <c r="G70" s="182">
        <f t="shared" si="12"/>
        <v>0</v>
      </c>
      <c r="H70" s="182">
        <f t="shared" si="12"/>
        <v>0</v>
      </c>
      <c r="I70" s="182">
        <f t="shared" si="12"/>
        <v>0</v>
      </c>
      <c r="J70" s="182">
        <f t="shared" si="12"/>
        <v>0</v>
      </c>
      <c r="K70" s="182">
        <f t="shared" si="12"/>
        <v>0</v>
      </c>
      <c r="L70" s="182">
        <f t="shared" si="12"/>
        <v>0</v>
      </c>
      <c r="M70" s="182">
        <f t="shared" si="12"/>
        <v>0</v>
      </c>
      <c r="N70" s="182">
        <f t="shared" si="12"/>
        <v>0</v>
      </c>
      <c r="O70" s="182">
        <f t="shared" si="12"/>
        <v>0</v>
      </c>
      <c r="P70" s="182">
        <f t="shared" si="12"/>
        <v>0</v>
      </c>
      <c r="Q70" s="182">
        <f t="shared" si="13"/>
        <v>0</v>
      </c>
      <c r="R70" s="182">
        <f t="shared" si="13"/>
        <v>0</v>
      </c>
      <c r="S70" s="182">
        <f t="shared" si="13"/>
        <v>0</v>
      </c>
      <c r="T70" s="182">
        <f t="shared" si="13"/>
        <v>0</v>
      </c>
      <c r="U70" s="182">
        <f t="shared" si="13"/>
        <v>0</v>
      </c>
      <c r="V70" s="182">
        <f t="shared" si="13"/>
        <v>0</v>
      </c>
      <c r="W70" s="182">
        <f t="shared" si="13"/>
        <v>0</v>
      </c>
      <c r="X70" s="182">
        <f t="shared" si="13"/>
        <v>0</v>
      </c>
    </row>
    <row r="71" spans="1:24" ht="15.75" x14ac:dyDescent="0.25">
      <c r="A71" s="473"/>
      <c r="B71" s="474"/>
      <c r="C71" s="472"/>
      <c r="D71" s="472"/>
      <c r="E71" s="475"/>
      <c r="F71" s="476"/>
      <c r="G71" s="182">
        <f t="shared" si="12"/>
        <v>0</v>
      </c>
      <c r="H71" s="182">
        <f t="shared" si="12"/>
        <v>0</v>
      </c>
      <c r="I71" s="182">
        <f t="shared" si="12"/>
        <v>0</v>
      </c>
      <c r="J71" s="182">
        <f t="shared" si="12"/>
        <v>0</v>
      </c>
      <c r="K71" s="182">
        <f t="shared" si="12"/>
        <v>0</v>
      </c>
      <c r="L71" s="182">
        <f t="shared" si="12"/>
        <v>0</v>
      </c>
      <c r="M71" s="182">
        <f t="shared" si="12"/>
        <v>0</v>
      </c>
      <c r="N71" s="182">
        <f t="shared" si="12"/>
        <v>0</v>
      </c>
      <c r="O71" s="182">
        <f t="shared" si="12"/>
        <v>0</v>
      </c>
      <c r="P71" s="182">
        <f t="shared" si="12"/>
        <v>0</v>
      </c>
      <c r="Q71" s="182">
        <f t="shared" si="13"/>
        <v>0</v>
      </c>
      <c r="R71" s="182">
        <f t="shared" si="13"/>
        <v>0</v>
      </c>
      <c r="S71" s="182">
        <f t="shared" si="13"/>
        <v>0</v>
      </c>
      <c r="T71" s="182">
        <f t="shared" si="13"/>
        <v>0</v>
      </c>
      <c r="U71" s="182">
        <f t="shared" si="13"/>
        <v>0</v>
      </c>
      <c r="V71" s="182">
        <f t="shared" si="13"/>
        <v>0</v>
      </c>
      <c r="W71" s="182">
        <f t="shared" si="13"/>
        <v>0</v>
      </c>
      <c r="X71" s="182">
        <f t="shared" si="13"/>
        <v>0</v>
      </c>
    </row>
    <row r="72" spans="1:24" ht="15.75" x14ac:dyDescent="0.25">
      <c r="A72" s="473"/>
      <c r="B72" s="474"/>
      <c r="C72" s="472"/>
      <c r="D72" s="472"/>
      <c r="E72" s="475"/>
      <c r="F72" s="476"/>
      <c r="G72" s="182">
        <f t="shared" si="12"/>
        <v>0</v>
      </c>
      <c r="H72" s="182">
        <f t="shared" si="12"/>
        <v>0</v>
      </c>
      <c r="I72" s="182">
        <f t="shared" si="12"/>
        <v>0</v>
      </c>
      <c r="J72" s="182">
        <f t="shared" si="12"/>
        <v>0</v>
      </c>
      <c r="K72" s="182">
        <f t="shared" si="12"/>
        <v>0</v>
      </c>
      <c r="L72" s="182">
        <f t="shared" si="12"/>
        <v>0</v>
      </c>
      <c r="M72" s="182">
        <f t="shared" si="12"/>
        <v>0</v>
      </c>
      <c r="N72" s="182">
        <f t="shared" si="12"/>
        <v>0</v>
      </c>
      <c r="O72" s="182">
        <f t="shared" si="12"/>
        <v>0</v>
      </c>
      <c r="P72" s="182">
        <f t="shared" si="12"/>
        <v>0</v>
      </c>
      <c r="Q72" s="182">
        <f t="shared" si="13"/>
        <v>0</v>
      </c>
      <c r="R72" s="182">
        <f t="shared" si="13"/>
        <v>0</v>
      </c>
      <c r="S72" s="182">
        <f t="shared" si="13"/>
        <v>0</v>
      </c>
      <c r="T72" s="182">
        <f t="shared" si="13"/>
        <v>0</v>
      </c>
      <c r="U72" s="182">
        <f t="shared" si="13"/>
        <v>0</v>
      </c>
      <c r="V72" s="182">
        <f t="shared" si="13"/>
        <v>0</v>
      </c>
      <c r="W72" s="182">
        <f t="shared" si="13"/>
        <v>0</v>
      </c>
      <c r="X72" s="182">
        <f t="shared" si="13"/>
        <v>0</v>
      </c>
    </row>
    <row r="73" spans="1:24" s="55" customFormat="1" x14ac:dyDescent="0.2">
      <c r="A73" s="473"/>
      <c r="B73" s="474"/>
      <c r="C73" s="472"/>
      <c r="D73" s="472"/>
      <c r="E73" s="475"/>
      <c r="F73" s="476"/>
      <c r="G73" s="182">
        <f t="shared" si="12"/>
        <v>0</v>
      </c>
      <c r="H73" s="182">
        <f t="shared" si="12"/>
        <v>0</v>
      </c>
      <c r="I73" s="182">
        <f t="shared" si="12"/>
        <v>0</v>
      </c>
      <c r="J73" s="182">
        <f t="shared" si="12"/>
        <v>0</v>
      </c>
      <c r="K73" s="182">
        <f t="shared" si="12"/>
        <v>0</v>
      </c>
      <c r="L73" s="182">
        <f t="shared" si="12"/>
        <v>0</v>
      </c>
      <c r="M73" s="182">
        <f t="shared" si="12"/>
        <v>0</v>
      </c>
      <c r="N73" s="182">
        <f t="shared" si="12"/>
        <v>0</v>
      </c>
      <c r="O73" s="182">
        <f t="shared" si="12"/>
        <v>0</v>
      </c>
      <c r="P73" s="182">
        <f t="shared" si="12"/>
        <v>0</v>
      </c>
      <c r="Q73" s="182">
        <f t="shared" si="13"/>
        <v>0</v>
      </c>
      <c r="R73" s="182">
        <f t="shared" si="13"/>
        <v>0</v>
      </c>
      <c r="S73" s="182">
        <f t="shared" si="13"/>
        <v>0</v>
      </c>
      <c r="T73" s="182">
        <f t="shared" si="13"/>
        <v>0</v>
      </c>
      <c r="U73" s="182">
        <f t="shared" si="13"/>
        <v>0</v>
      </c>
      <c r="V73" s="182">
        <f t="shared" si="13"/>
        <v>0</v>
      </c>
      <c r="W73" s="182">
        <f t="shared" si="13"/>
        <v>0</v>
      </c>
      <c r="X73" s="182">
        <f t="shared" si="13"/>
        <v>0</v>
      </c>
    </row>
    <row r="74" spans="1:24" ht="15.75" x14ac:dyDescent="0.25">
      <c r="A74" s="473"/>
      <c r="B74" s="474"/>
      <c r="C74" s="472"/>
      <c r="D74" s="472"/>
      <c r="E74" s="475"/>
      <c r="F74" s="476"/>
      <c r="G74" s="182">
        <f t="shared" si="12"/>
        <v>0</v>
      </c>
      <c r="H74" s="182">
        <f t="shared" si="12"/>
        <v>0</v>
      </c>
      <c r="I74" s="182">
        <f t="shared" si="12"/>
        <v>0</v>
      </c>
      <c r="J74" s="182">
        <f t="shared" si="12"/>
        <v>0</v>
      </c>
      <c r="K74" s="182">
        <f t="shared" si="12"/>
        <v>0</v>
      </c>
      <c r="L74" s="182">
        <f t="shared" si="12"/>
        <v>0</v>
      </c>
      <c r="M74" s="182">
        <f t="shared" si="12"/>
        <v>0</v>
      </c>
      <c r="N74" s="182">
        <f t="shared" si="12"/>
        <v>0</v>
      </c>
      <c r="O74" s="182">
        <f t="shared" si="12"/>
        <v>0</v>
      </c>
      <c r="P74" s="182">
        <f t="shared" si="12"/>
        <v>0</v>
      </c>
      <c r="Q74" s="182">
        <f t="shared" si="13"/>
        <v>0</v>
      </c>
      <c r="R74" s="182">
        <f t="shared" si="13"/>
        <v>0</v>
      </c>
      <c r="S74" s="182">
        <f t="shared" si="13"/>
        <v>0</v>
      </c>
      <c r="T74" s="182">
        <f t="shared" si="13"/>
        <v>0</v>
      </c>
      <c r="U74" s="182">
        <f t="shared" si="13"/>
        <v>0</v>
      </c>
      <c r="V74" s="182">
        <f t="shared" si="13"/>
        <v>0</v>
      </c>
      <c r="W74" s="182">
        <f t="shared" si="13"/>
        <v>0</v>
      </c>
      <c r="X74" s="182">
        <f t="shared" si="13"/>
        <v>0</v>
      </c>
    </row>
    <row r="75" spans="1:24" ht="15.75" x14ac:dyDescent="0.25">
      <c r="A75" s="473"/>
      <c r="B75" s="474"/>
      <c r="C75" s="472"/>
      <c r="D75" s="472"/>
      <c r="E75" s="475"/>
      <c r="F75" s="476"/>
      <c r="G75" s="182">
        <f t="shared" si="12"/>
        <v>0</v>
      </c>
      <c r="H75" s="182">
        <f t="shared" si="12"/>
        <v>0</v>
      </c>
      <c r="I75" s="182">
        <f t="shared" si="12"/>
        <v>0</v>
      </c>
      <c r="J75" s="182">
        <f t="shared" si="12"/>
        <v>0</v>
      </c>
      <c r="K75" s="182">
        <f t="shared" si="12"/>
        <v>0</v>
      </c>
      <c r="L75" s="182">
        <f t="shared" si="12"/>
        <v>0</v>
      </c>
      <c r="M75" s="182">
        <f t="shared" si="12"/>
        <v>0</v>
      </c>
      <c r="N75" s="182">
        <f t="shared" si="12"/>
        <v>0</v>
      </c>
      <c r="O75" s="182">
        <f t="shared" si="12"/>
        <v>0</v>
      </c>
      <c r="P75" s="182">
        <f t="shared" si="12"/>
        <v>0</v>
      </c>
      <c r="Q75" s="182">
        <f t="shared" si="13"/>
        <v>0</v>
      </c>
      <c r="R75" s="182">
        <f t="shared" si="13"/>
        <v>0</v>
      </c>
      <c r="S75" s="182">
        <f t="shared" si="13"/>
        <v>0</v>
      </c>
      <c r="T75" s="182">
        <f t="shared" si="13"/>
        <v>0</v>
      </c>
      <c r="U75" s="182">
        <f t="shared" si="13"/>
        <v>0</v>
      </c>
      <c r="V75" s="182">
        <f t="shared" si="13"/>
        <v>0</v>
      </c>
      <c r="W75" s="182">
        <f t="shared" si="13"/>
        <v>0</v>
      </c>
      <c r="X75" s="182">
        <f t="shared" si="13"/>
        <v>0</v>
      </c>
    </row>
    <row r="76" spans="1:24" ht="15.75" x14ac:dyDescent="0.25">
      <c r="A76" s="473"/>
      <c r="B76" s="474"/>
      <c r="C76" s="472"/>
      <c r="D76" s="472"/>
      <c r="E76" s="475"/>
      <c r="F76" s="476"/>
      <c r="G76" s="182">
        <f t="shared" si="12"/>
        <v>0</v>
      </c>
      <c r="H76" s="182">
        <f t="shared" si="12"/>
        <v>0</v>
      </c>
      <c r="I76" s="182">
        <f t="shared" si="12"/>
        <v>0</v>
      </c>
      <c r="J76" s="182">
        <f t="shared" si="12"/>
        <v>0</v>
      </c>
      <c r="K76" s="182">
        <f t="shared" si="12"/>
        <v>0</v>
      </c>
      <c r="L76" s="182">
        <f t="shared" si="12"/>
        <v>0</v>
      </c>
      <c r="M76" s="182">
        <f t="shared" si="12"/>
        <v>0</v>
      </c>
      <c r="N76" s="182">
        <f t="shared" si="12"/>
        <v>0</v>
      </c>
      <c r="O76" s="182">
        <f t="shared" si="12"/>
        <v>0</v>
      </c>
      <c r="P76" s="182">
        <f t="shared" si="12"/>
        <v>0</v>
      </c>
      <c r="Q76" s="182">
        <f t="shared" si="13"/>
        <v>0</v>
      </c>
      <c r="R76" s="182">
        <f t="shared" si="13"/>
        <v>0</v>
      </c>
      <c r="S76" s="182">
        <f t="shared" si="13"/>
        <v>0</v>
      </c>
      <c r="T76" s="182">
        <f t="shared" si="13"/>
        <v>0</v>
      </c>
      <c r="U76" s="182">
        <f t="shared" si="13"/>
        <v>0</v>
      </c>
      <c r="V76" s="182">
        <f t="shared" si="13"/>
        <v>0</v>
      </c>
      <c r="W76" s="182">
        <f t="shared" si="13"/>
        <v>0</v>
      </c>
      <c r="X76" s="182">
        <f t="shared" si="13"/>
        <v>0</v>
      </c>
    </row>
    <row r="77" spans="1:24" ht="15.75" x14ac:dyDescent="0.25">
      <c r="A77" s="473"/>
      <c r="B77" s="474"/>
      <c r="C77" s="472"/>
      <c r="D77" s="472"/>
      <c r="E77" s="475"/>
      <c r="F77" s="476"/>
      <c r="G77" s="182">
        <f t="shared" ref="G77:P85" si="14">IF($F77=G$7,SUM($C77:$E77),0)</f>
        <v>0</v>
      </c>
      <c r="H77" s="182">
        <f t="shared" si="14"/>
        <v>0</v>
      </c>
      <c r="I77" s="182">
        <f t="shared" si="14"/>
        <v>0</v>
      </c>
      <c r="J77" s="182">
        <f t="shared" si="14"/>
        <v>0</v>
      </c>
      <c r="K77" s="182">
        <f t="shared" si="14"/>
        <v>0</v>
      </c>
      <c r="L77" s="182">
        <f t="shared" si="14"/>
        <v>0</v>
      </c>
      <c r="M77" s="182">
        <f t="shared" si="14"/>
        <v>0</v>
      </c>
      <c r="N77" s="182">
        <f t="shared" si="14"/>
        <v>0</v>
      </c>
      <c r="O77" s="182">
        <f t="shared" si="14"/>
        <v>0</v>
      </c>
      <c r="P77" s="182">
        <f t="shared" si="14"/>
        <v>0</v>
      </c>
      <c r="Q77" s="182">
        <f t="shared" ref="Q77:X85" si="15">IF($F77=Q$7,SUM($C77:$E77),0)</f>
        <v>0</v>
      </c>
      <c r="R77" s="182">
        <f t="shared" si="15"/>
        <v>0</v>
      </c>
      <c r="S77" s="182">
        <f t="shared" si="15"/>
        <v>0</v>
      </c>
      <c r="T77" s="182">
        <f t="shared" si="15"/>
        <v>0</v>
      </c>
      <c r="U77" s="182">
        <f t="shared" si="15"/>
        <v>0</v>
      </c>
      <c r="V77" s="182">
        <f t="shared" si="15"/>
        <v>0</v>
      </c>
      <c r="W77" s="182">
        <f t="shared" si="15"/>
        <v>0</v>
      </c>
      <c r="X77" s="182">
        <f t="shared" si="15"/>
        <v>0</v>
      </c>
    </row>
    <row r="78" spans="1:24" ht="15.75" x14ac:dyDescent="0.25">
      <c r="A78" s="473"/>
      <c r="B78" s="474"/>
      <c r="C78" s="472"/>
      <c r="D78" s="472"/>
      <c r="E78" s="475"/>
      <c r="F78" s="476"/>
      <c r="G78" s="182">
        <f t="shared" si="14"/>
        <v>0</v>
      </c>
      <c r="H78" s="182">
        <f t="shared" si="14"/>
        <v>0</v>
      </c>
      <c r="I78" s="182">
        <f t="shared" si="14"/>
        <v>0</v>
      </c>
      <c r="J78" s="182">
        <f t="shared" si="14"/>
        <v>0</v>
      </c>
      <c r="K78" s="182">
        <f t="shared" si="14"/>
        <v>0</v>
      </c>
      <c r="L78" s="182">
        <f t="shared" si="14"/>
        <v>0</v>
      </c>
      <c r="M78" s="182">
        <f t="shared" si="14"/>
        <v>0</v>
      </c>
      <c r="N78" s="182">
        <f t="shared" si="14"/>
        <v>0</v>
      </c>
      <c r="O78" s="182">
        <f t="shared" si="14"/>
        <v>0</v>
      </c>
      <c r="P78" s="182">
        <f t="shared" si="14"/>
        <v>0</v>
      </c>
      <c r="Q78" s="182">
        <f t="shared" si="15"/>
        <v>0</v>
      </c>
      <c r="R78" s="182">
        <f t="shared" si="15"/>
        <v>0</v>
      </c>
      <c r="S78" s="182">
        <f t="shared" si="15"/>
        <v>0</v>
      </c>
      <c r="T78" s="182">
        <f t="shared" si="15"/>
        <v>0</v>
      </c>
      <c r="U78" s="182">
        <f t="shared" si="15"/>
        <v>0</v>
      </c>
      <c r="V78" s="182">
        <f t="shared" si="15"/>
        <v>0</v>
      </c>
      <c r="W78" s="182">
        <f t="shared" si="15"/>
        <v>0</v>
      </c>
      <c r="X78" s="182">
        <f t="shared" si="15"/>
        <v>0</v>
      </c>
    </row>
    <row r="79" spans="1:24" ht="15.75" x14ac:dyDescent="0.25">
      <c r="A79" s="473"/>
      <c r="B79" s="474"/>
      <c r="C79" s="472"/>
      <c r="D79" s="472"/>
      <c r="E79" s="475"/>
      <c r="F79" s="476"/>
      <c r="G79" s="182">
        <f t="shared" si="14"/>
        <v>0</v>
      </c>
      <c r="H79" s="182">
        <f t="shared" si="14"/>
        <v>0</v>
      </c>
      <c r="I79" s="182">
        <f t="shared" si="14"/>
        <v>0</v>
      </c>
      <c r="J79" s="182">
        <f t="shared" si="14"/>
        <v>0</v>
      </c>
      <c r="K79" s="182">
        <f t="shared" si="14"/>
        <v>0</v>
      </c>
      <c r="L79" s="182">
        <f t="shared" si="14"/>
        <v>0</v>
      </c>
      <c r="M79" s="182">
        <f t="shared" si="14"/>
        <v>0</v>
      </c>
      <c r="N79" s="182">
        <f t="shared" si="14"/>
        <v>0</v>
      </c>
      <c r="O79" s="182">
        <f t="shared" si="14"/>
        <v>0</v>
      </c>
      <c r="P79" s="182">
        <f t="shared" si="14"/>
        <v>0</v>
      </c>
      <c r="Q79" s="182">
        <f t="shared" si="15"/>
        <v>0</v>
      </c>
      <c r="R79" s="182">
        <f t="shared" si="15"/>
        <v>0</v>
      </c>
      <c r="S79" s="182">
        <f t="shared" si="15"/>
        <v>0</v>
      </c>
      <c r="T79" s="182">
        <f t="shared" si="15"/>
        <v>0</v>
      </c>
      <c r="U79" s="182">
        <f t="shared" si="15"/>
        <v>0</v>
      </c>
      <c r="V79" s="182">
        <f t="shared" si="15"/>
        <v>0</v>
      </c>
      <c r="W79" s="182">
        <f t="shared" si="15"/>
        <v>0</v>
      </c>
      <c r="X79" s="182">
        <f t="shared" si="15"/>
        <v>0</v>
      </c>
    </row>
    <row r="80" spans="1:24" ht="15.75" x14ac:dyDescent="0.25">
      <c r="A80" s="473"/>
      <c r="B80" s="474"/>
      <c r="C80" s="472"/>
      <c r="D80" s="472"/>
      <c r="E80" s="475"/>
      <c r="F80" s="476"/>
      <c r="G80" s="182">
        <f t="shared" si="14"/>
        <v>0</v>
      </c>
      <c r="H80" s="182">
        <f t="shared" si="14"/>
        <v>0</v>
      </c>
      <c r="I80" s="182">
        <f t="shared" si="14"/>
        <v>0</v>
      </c>
      <c r="J80" s="182">
        <f t="shared" si="14"/>
        <v>0</v>
      </c>
      <c r="K80" s="182">
        <f t="shared" si="14"/>
        <v>0</v>
      </c>
      <c r="L80" s="182">
        <f t="shared" si="14"/>
        <v>0</v>
      </c>
      <c r="M80" s="182">
        <f t="shared" si="14"/>
        <v>0</v>
      </c>
      <c r="N80" s="182">
        <f t="shared" si="14"/>
        <v>0</v>
      </c>
      <c r="O80" s="182">
        <f t="shared" si="14"/>
        <v>0</v>
      </c>
      <c r="P80" s="182">
        <f t="shared" si="14"/>
        <v>0</v>
      </c>
      <c r="Q80" s="182">
        <f t="shared" si="15"/>
        <v>0</v>
      </c>
      <c r="R80" s="182">
        <f t="shared" si="15"/>
        <v>0</v>
      </c>
      <c r="S80" s="182">
        <f t="shared" si="15"/>
        <v>0</v>
      </c>
      <c r="T80" s="182">
        <f t="shared" si="15"/>
        <v>0</v>
      </c>
      <c r="U80" s="182">
        <f t="shared" si="15"/>
        <v>0</v>
      </c>
      <c r="V80" s="182">
        <f t="shared" si="15"/>
        <v>0</v>
      </c>
      <c r="W80" s="182">
        <f t="shared" si="15"/>
        <v>0</v>
      </c>
      <c r="X80" s="182">
        <f t="shared" si="15"/>
        <v>0</v>
      </c>
    </row>
    <row r="81" spans="1:24" s="55" customFormat="1" x14ac:dyDescent="0.2">
      <c r="A81" s="473"/>
      <c r="B81" s="474"/>
      <c r="C81" s="472"/>
      <c r="D81" s="472"/>
      <c r="E81" s="475"/>
      <c r="F81" s="476"/>
      <c r="G81" s="182">
        <f t="shared" si="14"/>
        <v>0</v>
      </c>
      <c r="H81" s="182">
        <f t="shared" si="14"/>
        <v>0</v>
      </c>
      <c r="I81" s="182">
        <f t="shared" si="14"/>
        <v>0</v>
      </c>
      <c r="J81" s="182">
        <f t="shared" si="14"/>
        <v>0</v>
      </c>
      <c r="K81" s="182">
        <f t="shared" si="14"/>
        <v>0</v>
      </c>
      <c r="L81" s="182">
        <f t="shared" si="14"/>
        <v>0</v>
      </c>
      <c r="M81" s="182">
        <f t="shared" si="14"/>
        <v>0</v>
      </c>
      <c r="N81" s="182">
        <f t="shared" si="14"/>
        <v>0</v>
      </c>
      <c r="O81" s="182">
        <f t="shared" si="14"/>
        <v>0</v>
      </c>
      <c r="P81" s="182">
        <f t="shared" si="14"/>
        <v>0</v>
      </c>
      <c r="Q81" s="182">
        <f t="shared" si="15"/>
        <v>0</v>
      </c>
      <c r="R81" s="182">
        <f t="shared" si="15"/>
        <v>0</v>
      </c>
      <c r="S81" s="182">
        <f t="shared" si="15"/>
        <v>0</v>
      </c>
      <c r="T81" s="182">
        <f t="shared" si="15"/>
        <v>0</v>
      </c>
      <c r="U81" s="182">
        <f t="shared" si="15"/>
        <v>0</v>
      </c>
      <c r="V81" s="182">
        <f t="shared" si="15"/>
        <v>0</v>
      </c>
      <c r="W81" s="182">
        <f t="shared" si="15"/>
        <v>0</v>
      </c>
      <c r="X81" s="182">
        <f t="shared" si="15"/>
        <v>0</v>
      </c>
    </row>
    <row r="82" spans="1:24" ht="15.75" x14ac:dyDescent="0.25">
      <c r="A82" s="473"/>
      <c r="B82" s="474"/>
      <c r="C82" s="472"/>
      <c r="D82" s="472"/>
      <c r="E82" s="475"/>
      <c r="F82" s="476"/>
      <c r="G82" s="182">
        <f t="shared" si="14"/>
        <v>0</v>
      </c>
      <c r="H82" s="182">
        <f t="shared" si="14"/>
        <v>0</v>
      </c>
      <c r="I82" s="182">
        <f t="shared" si="14"/>
        <v>0</v>
      </c>
      <c r="J82" s="182">
        <f t="shared" si="14"/>
        <v>0</v>
      </c>
      <c r="K82" s="182">
        <f t="shared" si="14"/>
        <v>0</v>
      </c>
      <c r="L82" s="182">
        <f t="shared" si="14"/>
        <v>0</v>
      </c>
      <c r="M82" s="182">
        <f t="shared" si="14"/>
        <v>0</v>
      </c>
      <c r="N82" s="182">
        <f t="shared" si="14"/>
        <v>0</v>
      </c>
      <c r="O82" s="182">
        <f t="shared" si="14"/>
        <v>0</v>
      </c>
      <c r="P82" s="182">
        <f t="shared" si="14"/>
        <v>0</v>
      </c>
      <c r="Q82" s="182">
        <f t="shared" si="15"/>
        <v>0</v>
      </c>
      <c r="R82" s="182">
        <f t="shared" si="15"/>
        <v>0</v>
      </c>
      <c r="S82" s="182">
        <f t="shared" si="15"/>
        <v>0</v>
      </c>
      <c r="T82" s="182">
        <f t="shared" si="15"/>
        <v>0</v>
      </c>
      <c r="U82" s="182">
        <f t="shared" si="15"/>
        <v>0</v>
      </c>
      <c r="V82" s="182">
        <f t="shared" si="15"/>
        <v>0</v>
      </c>
      <c r="W82" s="182">
        <f t="shared" si="15"/>
        <v>0</v>
      </c>
      <c r="X82" s="182">
        <f t="shared" si="15"/>
        <v>0</v>
      </c>
    </row>
    <row r="83" spans="1:24" ht="15.75" x14ac:dyDescent="0.25">
      <c r="A83" s="473"/>
      <c r="B83" s="474"/>
      <c r="C83" s="472"/>
      <c r="D83" s="472"/>
      <c r="E83" s="475"/>
      <c r="F83" s="476"/>
      <c r="G83" s="182">
        <f t="shared" si="14"/>
        <v>0</v>
      </c>
      <c r="H83" s="182">
        <f t="shared" si="14"/>
        <v>0</v>
      </c>
      <c r="I83" s="182">
        <f t="shared" si="14"/>
        <v>0</v>
      </c>
      <c r="J83" s="182">
        <f t="shared" si="14"/>
        <v>0</v>
      </c>
      <c r="K83" s="182">
        <f t="shared" si="14"/>
        <v>0</v>
      </c>
      <c r="L83" s="182">
        <f t="shared" si="14"/>
        <v>0</v>
      </c>
      <c r="M83" s="182">
        <f t="shared" si="14"/>
        <v>0</v>
      </c>
      <c r="N83" s="182">
        <f t="shared" si="14"/>
        <v>0</v>
      </c>
      <c r="O83" s="182">
        <f t="shared" si="14"/>
        <v>0</v>
      </c>
      <c r="P83" s="182">
        <f t="shared" si="14"/>
        <v>0</v>
      </c>
      <c r="Q83" s="182">
        <f t="shared" si="15"/>
        <v>0</v>
      </c>
      <c r="R83" s="182">
        <f t="shared" si="15"/>
        <v>0</v>
      </c>
      <c r="S83" s="182">
        <f t="shared" si="15"/>
        <v>0</v>
      </c>
      <c r="T83" s="182">
        <f t="shared" si="15"/>
        <v>0</v>
      </c>
      <c r="U83" s="182">
        <f t="shared" si="15"/>
        <v>0</v>
      </c>
      <c r="V83" s="182">
        <f t="shared" si="15"/>
        <v>0</v>
      </c>
      <c r="W83" s="182">
        <f t="shared" si="15"/>
        <v>0</v>
      </c>
      <c r="X83" s="182">
        <f t="shared" si="15"/>
        <v>0</v>
      </c>
    </row>
    <row r="84" spans="1:24" ht="15.75" x14ac:dyDescent="0.25">
      <c r="A84" s="473"/>
      <c r="B84" s="474"/>
      <c r="C84" s="472"/>
      <c r="D84" s="472"/>
      <c r="E84" s="475"/>
      <c r="F84" s="476"/>
      <c r="G84" s="182">
        <f t="shared" si="14"/>
        <v>0</v>
      </c>
      <c r="H84" s="182">
        <f t="shared" si="14"/>
        <v>0</v>
      </c>
      <c r="I84" s="182">
        <f t="shared" si="14"/>
        <v>0</v>
      </c>
      <c r="J84" s="182">
        <f t="shared" si="14"/>
        <v>0</v>
      </c>
      <c r="K84" s="182">
        <f t="shared" si="14"/>
        <v>0</v>
      </c>
      <c r="L84" s="182">
        <f t="shared" si="14"/>
        <v>0</v>
      </c>
      <c r="M84" s="182">
        <f t="shared" si="14"/>
        <v>0</v>
      </c>
      <c r="N84" s="182">
        <f t="shared" si="14"/>
        <v>0</v>
      </c>
      <c r="O84" s="182">
        <f t="shared" si="14"/>
        <v>0</v>
      </c>
      <c r="P84" s="182">
        <f t="shared" si="14"/>
        <v>0</v>
      </c>
      <c r="Q84" s="182">
        <f t="shared" si="15"/>
        <v>0</v>
      </c>
      <c r="R84" s="182">
        <f t="shared" si="15"/>
        <v>0</v>
      </c>
      <c r="S84" s="182">
        <f t="shared" si="15"/>
        <v>0</v>
      </c>
      <c r="T84" s="182">
        <f t="shared" si="15"/>
        <v>0</v>
      </c>
      <c r="U84" s="182">
        <f t="shared" si="15"/>
        <v>0</v>
      </c>
      <c r="V84" s="182">
        <f t="shared" si="15"/>
        <v>0</v>
      </c>
      <c r="W84" s="182">
        <f t="shared" si="15"/>
        <v>0</v>
      </c>
      <c r="X84" s="182">
        <f t="shared" si="15"/>
        <v>0</v>
      </c>
    </row>
    <row r="85" spans="1:24" ht="15.75" x14ac:dyDescent="0.25">
      <c r="A85" s="473"/>
      <c r="B85" s="474"/>
      <c r="C85" s="472"/>
      <c r="D85" s="472"/>
      <c r="E85" s="475"/>
      <c r="F85" s="476"/>
      <c r="G85" s="182">
        <f t="shared" si="14"/>
        <v>0</v>
      </c>
      <c r="H85" s="182">
        <f t="shared" si="14"/>
        <v>0</v>
      </c>
      <c r="I85" s="182">
        <f t="shared" si="14"/>
        <v>0</v>
      </c>
      <c r="J85" s="182">
        <f t="shared" si="14"/>
        <v>0</v>
      </c>
      <c r="K85" s="182">
        <f t="shared" si="14"/>
        <v>0</v>
      </c>
      <c r="L85" s="182">
        <f t="shared" si="14"/>
        <v>0</v>
      </c>
      <c r="M85" s="182">
        <f t="shared" si="14"/>
        <v>0</v>
      </c>
      <c r="N85" s="182">
        <f t="shared" si="14"/>
        <v>0</v>
      </c>
      <c r="O85" s="182">
        <f t="shared" si="14"/>
        <v>0</v>
      </c>
      <c r="P85" s="182">
        <f t="shared" si="14"/>
        <v>0</v>
      </c>
      <c r="Q85" s="182">
        <f t="shared" si="15"/>
        <v>0</v>
      </c>
      <c r="R85" s="182">
        <f t="shared" si="15"/>
        <v>0</v>
      </c>
      <c r="S85" s="182">
        <f t="shared" si="15"/>
        <v>0</v>
      </c>
      <c r="T85" s="182">
        <f t="shared" si="15"/>
        <v>0</v>
      </c>
      <c r="U85" s="182">
        <f t="shared" si="15"/>
        <v>0</v>
      </c>
      <c r="V85" s="182">
        <f t="shared" si="15"/>
        <v>0</v>
      </c>
      <c r="W85" s="182">
        <f t="shared" si="15"/>
        <v>0</v>
      </c>
      <c r="X85" s="182">
        <f t="shared" si="15"/>
        <v>0</v>
      </c>
    </row>
    <row r="86" spans="1:24" ht="15.75" x14ac:dyDescent="0.25">
      <c r="A86" s="473"/>
      <c r="B86" s="474"/>
      <c r="C86" s="472"/>
      <c r="D86" s="472"/>
      <c r="E86" s="475"/>
      <c r="F86" s="476"/>
      <c r="G86" s="182">
        <f t="shared" ref="G86:V102" si="16">IF($F86=G$7,SUM($C86:$E86),0)</f>
        <v>0</v>
      </c>
      <c r="H86" s="182">
        <f t="shared" si="16"/>
        <v>0</v>
      </c>
      <c r="I86" s="182">
        <f t="shared" si="16"/>
        <v>0</v>
      </c>
      <c r="J86" s="182">
        <f t="shared" si="16"/>
        <v>0</v>
      </c>
      <c r="K86" s="182">
        <f t="shared" si="16"/>
        <v>0</v>
      </c>
      <c r="L86" s="182">
        <f t="shared" si="16"/>
        <v>0</v>
      </c>
      <c r="M86" s="182">
        <f t="shared" si="16"/>
        <v>0</v>
      </c>
      <c r="N86" s="182">
        <f t="shared" si="16"/>
        <v>0</v>
      </c>
      <c r="O86" s="182">
        <f t="shared" si="16"/>
        <v>0</v>
      </c>
      <c r="P86" s="182">
        <f t="shared" si="16"/>
        <v>0</v>
      </c>
      <c r="Q86" s="182">
        <f t="shared" ref="Q86:X102" si="17">IF($F86=Q$7,SUM($C86:$E86),0)</f>
        <v>0</v>
      </c>
      <c r="R86" s="182">
        <f t="shared" si="17"/>
        <v>0</v>
      </c>
      <c r="S86" s="182">
        <f t="shared" si="17"/>
        <v>0</v>
      </c>
      <c r="T86" s="182">
        <f t="shared" si="17"/>
        <v>0</v>
      </c>
      <c r="U86" s="182">
        <f t="shared" si="17"/>
        <v>0</v>
      </c>
      <c r="V86" s="182">
        <f t="shared" si="17"/>
        <v>0</v>
      </c>
      <c r="W86" s="182">
        <f t="shared" si="17"/>
        <v>0</v>
      </c>
      <c r="X86" s="182">
        <f t="shared" si="17"/>
        <v>0</v>
      </c>
    </row>
    <row r="87" spans="1:24" ht="15.75" x14ac:dyDescent="0.25">
      <c r="A87" s="473"/>
      <c r="B87" s="474"/>
      <c r="C87" s="472"/>
      <c r="D87" s="472"/>
      <c r="E87" s="475"/>
      <c r="F87" s="476"/>
      <c r="G87" s="182">
        <f t="shared" si="16"/>
        <v>0</v>
      </c>
      <c r="H87" s="182">
        <f t="shared" si="16"/>
        <v>0</v>
      </c>
      <c r="I87" s="182">
        <f t="shared" si="16"/>
        <v>0</v>
      </c>
      <c r="J87" s="182">
        <f t="shared" si="16"/>
        <v>0</v>
      </c>
      <c r="K87" s="182">
        <f t="shared" si="16"/>
        <v>0</v>
      </c>
      <c r="L87" s="182">
        <f t="shared" si="16"/>
        <v>0</v>
      </c>
      <c r="M87" s="182">
        <f t="shared" si="16"/>
        <v>0</v>
      </c>
      <c r="N87" s="182">
        <f t="shared" si="16"/>
        <v>0</v>
      </c>
      <c r="O87" s="182">
        <f t="shared" si="16"/>
        <v>0</v>
      </c>
      <c r="P87" s="182">
        <f t="shared" si="16"/>
        <v>0</v>
      </c>
      <c r="Q87" s="182">
        <f t="shared" si="17"/>
        <v>0</v>
      </c>
      <c r="R87" s="182">
        <f t="shared" si="17"/>
        <v>0</v>
      </c>
      <c r="S87" s="182">
        <f t="shared" si="17"/>
        <v>0</v>
      </c>
      <c r="T87" s="182">
        <f t="shared" si="17"/>
        <v>0</v>
      </c>
      <c r="U87" s="182">
        <f t="shared" si="17"/>
        <v>0</v>
      </c>
      <c r="V87" s="182">
        <f t="shared" si="17"/>
        <v>0</v>
      </c>
      <c r="W87" s="182">
        <f t="shared" si="17"/>
        <v>0</v>
      </c>
      <c r="X87" s="182">
        <f t="shared" si="17"/>
        <v>0</v>
      </c>
    </row>
    <row r="88" spans="1:24" s="55" customFormat="1" x14ac:dyDescent="0.2">
      <c r="A88" s="473"/>
      <c r="B88" s="474"/>
      <c r="C88" s="472"/>
      <c r="D88" s="472"/>
      <c r="E88" s="475"/>
      <c r="F88" s="476"/>
      <c r="G88" s="182">
        <f t="shared" si="16"/>
        <v>0</v>
      </c>
      <c r="H88" s="182">
        <f t="shared" si="16"/>
        <v>0</v>
      </c>
      <c r="I88" s="182">
        <f t="shared" si="16"/>
        <v>0</v>
      </c>
      <c r="J88" s="182">
        <f t="shared" si="16"/>
        <v>0</v>
      </c>
      <c r="K88" s="182">
        <f t="shared" si="16"/>
        <v>0</v>
      </c>
      <c r="L88" s="182">
        <f t="shared" si="16"/>
        <v>0</v>
      </c>
      <c r="M88" s="182">
        <f t="shared" si="16"/>
        <v>0</v>
      </c>
      <c r="N88" s="182">
        <f t="shared" si="16"/>
        <v>0</v>
      </c>
      <c r="O88" s="182">
        <f t="shared" si="16"/>
        <v>0</v>
      </c>
      <c r="P88" s="182">
        <f t="shared" si="16"/>
        <v>0</v>
      </c>
      <c r="Q88" s="182">
        <f t="shared" si="17"/>
        <v>0</v>
      </c>
      <c r="R88" s="182">
        <f t="shared" si="17"/>
        <v>0</v>
      </c>
      <c r="S88" s="182">
        <f t="shared" si="17"/>
        <v>0</v>
      </c>
      <c r="T88" s="182">
        <f t="shared" si="17"/>
        <v>0</v>
      </c>
      <c r="U88" s="182">
        <f t="shared" si="17"/>
        <v>0</v>
      </c>
      <c r="V88" s="182">
        <f t="shared" si="17"/>
        <v>0</v>
      </c>
      <c r="W88" s="182">
        <f t="shared" si="17"/>
        <v>0</v>
      </c>
      <c r="X88" s="182">
        <f t="shared" si="17"/>
        <v>0</v>
      </c>
    </row>
    <row r="89" spans="1:24" ht="15.75" x14ac:dyDescent="0.25">
      <c r="A89" s="473"/>
      <c r="B89" s="474"/>
      <c r="C89" s="472"/>
      <c r="D89" s="472"/>
      <c r="E89" s="475"/>
      <c r="F89" s="476"/>
      <c r="G89" s="182">
        <f t="shared" si="16"/>
        <v>0</v>
      </c>
      <c r="H89" s="182">
        <f t="shared" si="16"/>
        <v>0</v>
      </c>
      <c r="I89" s="182">
        <f t="shared" si="16"/>
        <v>0</v>
      </c>
      <c r="J89" s="182">
        <f t="shared" si="16"/>
        <v>0</v>
      </c>
      <c r="K89" s="182">
        <f t="shared" si="16"/>
        <v>0</v>
      </c>
      <c r="L89" s="182">
        <f t="shared" si="16"/>
        <v>0</v>
      </c>
      <c r="M89" s="182">
        <f t="shared" si="16"/>
        <v>0</v>
      </c>
      <c r="N89" s="182">
        <f t="shared" si="16"/>
        <v>0</v>
      </c>
      <c r="O89" s="182">
        <f t="shared" si="16"/>
        <v>0</v>
      </c>
      <c r="P89" s="182">
        <f t="shared" si="16"/>
        <v>0</v>
      </c>
      <c r="Q89" s="182">
        <f t="shared" si="17"/>
        <v>0</v>
      </c>
      <c r="R89" s="182">
        <f t="shared" si="17"/>
        <v>0</v>
      </c>
      <c r="S89" s="182">
        <f t="shared" si="17"/>
        <v>0</v>
      </c>
      <c r="T89" s="182">
        <f t="shared" si="17"/>
        <v>0</v>
      </c>
      <c r="U89" s="182">
        <f t="shared" si="17"/>
        <v>0</v>
      </c>
      <c r="V89" s="182">
        <f t="shared" si="17"/>
        <v>0</v>
      </c>
      <c r="W89" s="182">
        <f t="shared" si="17"/>
        <v>0</v>
      </c>
      <c r="X89" s="182">
        <f t="shared" si="17"/>
        <v>0</v>
      </c>
    </row>
    <row r="90" spans="1:24" ht="15.75" x14ac:dyDescent="0.25">
      <c r="A90" s="473"/>
      <c r="B90" s="474"/>
      <c r="C90" s="472"/>
      <c r="D90" s="472"/>
      <c r="E90" s="475"/>
      <c r="F90" s="476"/>
      <c r="G90" s="182">
        <f t="shared" si="16"/>
        <v>0</v>
      </c>
      <c r="H90" s="182">
        <f t="shared" si="16"/>
        <v>0</v>
      </c>
      <c r="I90" s="182">
        <f t="shared" si="16"/>
        <v>0</v>
      </c>
      <c r="J90" s="182">
        <f t="shared" si="16"/>
        <v>0</v>
      </c>
      <c r="K90" s="182">
        <f t="shared" si="16"/>
        <v>0</v>
      </c>
      <c r="L90" s="182">
        <f t="shared" si="16"/>
        <v>0</v>
      </c>
      <c r="M90" s="182">
        <f t="shared" si="16"/>
        <v>0</v>
      </c>
      <c r="N90" s="182">
        <f t="shared" si="16"/>
        <v>0</v>
      </c>
      <c r="O90" s="182">
        <f t="shared" si="16"/>
        <v>0</v>
      </c>
      <c r="P90" s="182">
        <f t="shared" si="16"/>
        <v>0</v>
      </c>
      <c r="Q90" s="182">
        <f t="shared" si="17"/>
        <v>0</v>
      </c>
      <c r="R90" s="182">
        <f t="shared" si="17"/>
        <v>0</v>
      </c>
      <c r="S90" s="182">
        <f t="shared" si="17"/>
        <v>0</v>
      </c>
      <c r="T90" s="182">
        <f t="shared" si="17"/>
        <v>0</v>
      </c>
      <c r="U90" s="182">
        <f t="shared" si="17"/>
        <v>0</v>
      </c>
      <c r="V90" s="182">
        <f t="shared" si="17"/>
        <v>0</v>
      </c>
      <c r="W90" s="182">
        <f t="shared" si="17"/>
        <v>0</v>
      </c>
      <c r="X90" s="182">
        <f t="shared" si="17"/>
        <v>0</v>
      </c>
    </row>
    <row r="91" spans="1:24" ht="15.75" x14ac:dyDescent="0.25">
      <c r="A91" s="473"/>
      <c r="B91" s="474"/>
      <c r="C91" s="472"/>
      <c r="D91" s="472"/>
      <c r="E91" s="475"/>
      <c r="F91" s="476"/>
      <c r="G91" s="182">
        <f t="shared" si="16"/>
        <v>0</v>
      </c>
      <c r="H91" s="182">
        <f t="shared" si="16"/>
        <v>0</v>
      </c>
      <c r="I91" s="182">
        <f t="shared" si="16"/>
        <v>0</v>
      </c>
      <c r="J91" s="182">
        <f t="shared" si="16"/>
        <v>0</v>
      </c>
      <c r="K91" s="182">
        <f t="shared" si="16"/>
        <v>0</v>
      </c>
      <c r="L91" s="182">
        <f t="shared" si="16"/>
        <v>0</v>
      </c>
      <c r="M91" s="182">
        <f t="shared" si="16"/>
        <v>0</v>
      </c>
      <c r="N91" s="182">
        <f t="shared" si="16"/>
        <v>0</v>
      </c>
      <c r="O91" s="182">
        <f t="shared" si="16"/>
        <v>0</v>
      </c>
      <c r="P91" s="182">
        <f t="shared" si="16"/>
        <v>0</v>
      </c>
      <c r="Q91" s="182">
        <f t="shared" si="17"/>
        <v>0</v>
      </c>
      <c r="R91" s="182">
        <f t="shared" si="17"/>
        <v>0</v>
      </c>
      <c r="S91" s="182">
        <f t="shared" si="17"/>
        <v>0</v>
      </c>
      <c r="T91" s="182">
        <f t="shared" si="17"/>
        <v>0</v>
      </c>
      <c r="U91" s="182">
        <f t="shared" si="17"/>
        <v>0</v>
      </c>
      <c r="V91" s="182">
        <f t="shared" si="17"/>
        <v>0</v>
      </c>
      <c r="W91" s="182">
        <f t="shared" si="17"/>
        <v>0</v>
      </c>
      <c r="X91" s="182">
        <f t="shared" si="17"/>
        <v>0</v>
      </c>
    </row>
    <row r="92" spans="1:24" ht="15.75" x14ac:dyDescent="0.25">
      <c r="A92" s="473"/>
      <c r="B92" s="474"/>
      <c r="C92" s="472"/>
      <c r="D92" s="472"/>
      <c r="E92" s="475"/>
      <c r="F92" s="476"/>
      <c r="G92" s="182">
        <f t="shared" si="16"/>
        <v>0</v>
      </c>
      <c r="H92" s="182">
        <f t="shared" si="16"/>
        <v>0</v>
      </c>
      <c r="I92" s="182">
        <f t="shared" si="16"/>
        <v>0</v>
      </c>
      <c r="J92" s="182">
        <f t="shared" si="16"/>
        <v>0</v>
      </c>
      <c r="K92" s="182">
        <f t="shared" si="16"/>
        <v>0</v>
      </c>
      <c r="L92" s="182">
        <f t="shared" si="16"/>
        <v>0</v>
      </c>
      <c r="M92" s="182">
        <f t="shared" si="16"/>
        <v>0</v>
      </c>
      <c r="N92" s="182">
        <f t="shared" si="16"/>
        <v>0</v>
      </c>
      <c r="O92" s="182">
        <f t="shared" si="16"/>
        <v>0</v>
      </c>
      <c r="P92" s="182">
        <f t="shared" si="16"/>
        <v>0</v>
      </c>
      <c r="Q92" s="182">
        <f t="shared" si="17"/>
        <v>0</v>
      </c>
      <c r="R92" s="182">
        <f t="shared" si="17"/>
        <v>0</v>
      </c>
      <c r="S92" s="182">
        <f t="shared" si="17"/>
        <v>0</v>
      </c>
      <c r="T92" s="182">
        <f t="shared" si="17"/>
        <v>0</v>
      </c>
      <c r="U92" s="182">
        <f t="shared" si="17"/>
        <v>0</v>
      </c>
      <c r="V92" s="182">
        <f t="shared" si="17"/>
        <v>0</v>
      </c>
      <c r="W92" s="182">
        <f t="shared" si="17"/>
        <v>0</v>
      </c>
      <c r="X92" s="182">
        <f t="shared" si="17"/>
        <v>0</v>
      </c>
    </row>
    <row r="93" spans="1:24" ht="15.75" x14ac:dyDescent="0.25">
      <c r="A93" s="473"/>
      <c r="B93" s="474"/>
      <c r="C93" s="472"/>
      <c r="D93" s="472"/>
      <c r="E93" s="475"/>
      <c r="F93" s="476"/>
      <c r="G93" s="182">
        <f t="shared" si="16"/>
        <v>0</v>
      </c>
      <c r="H93" s="182">
        <f t="shared" si="16"/>
        <v>0</v>
      </c>
      <c r="I93" s="182">
        <f t="shared" si="16"/>
        <v>0</v>
      </c>
      <c r="J93" s="182">
        <f t="shared" si="16"/>
        <v>0</v>
      </c>
      <c r="K93" s="182">
        <f t="shared" si="16"/>
        <v>0</v>
      </c>
      <c r="L93" s="182">
        <f t="shared" si="16"/>
        <v>0</v>
      </c>
      <c r="M93" s="182">
        <f t="shared" si="16"/>
        <v>0</v>
      </c>
      <c r="N93" s="182">
        <f t="shared" si="16"/>
        <v>0</v>
      </c>
      <c r="O93" s="182">
        <f t="shared" si="16"/>
        <v>0</v>
      </c>
      <c r="P93" s="182">
        <f t="shared" si="16"/>
        <v>0</v>
      </c>
      <c r="Q93" s="182">
        <f t="shared" si="17"/>
        <v>0</v>
      </c>
      <c r="R93" s="182">
        <f t="shared" si="17"/>
        <v>0</v>
      </c>
      <c r="S93" s="182">
        <f t="shared" si="17"/>
        <v>0</v>
      </c>
      <c r="T93" s="182">
        <f t="shared" si="17"/>
        <v>0</v>
      </c>
      <c r="U93" s="182">
        <f t="shared" si="17"/>
        <v>0</v>
      </c>
      <c r="V93" s="182">
        <f t="shared" si="17"/>
        <v>0</v>
      </c>
      <c r="W93" s="182">
        <f t="shared" si="17"/>
        <v>0</v>
      </c>
      <c r="X93" s="182">
        <f t="shared" si="17"/>
        <v>0</v>
      </c>
    </row>
    <row r="94" spans="1:24" ht="15.75" x14ac:dyDescent="0.25">
      <c r="A94" s="473"/>
      <c r="B94" s="474"/>
      <c r="C94" s="472"/>
      <c r="D94" s="472"/>
      <c r="E94" s="475"/>
      <c r="F94" s="476"/>
      <c r="G94" s="182">
        <f t="shared" si="16"/>
        <v>0</v>
      </c>
      <c r="H94" s="182">
        <f t="shared" si="16"/>
        <v>0</v>
      </c>
      <c r="I94" s="182">
        <f t="shared" si="16"/>
        <v>0</v>
      </c>
      <c r="J94" s="182">
        <f t="shared" si="16"/>
        <v>0</v>
      </c>
      <c r="K94" s="182">
        <f t="shared" si="16"/>
        <v>0</v>
      </c>
      <c r="L94" s="182">
        <f t="shared" si="16"/>
        <v>0</v>
      </c>
      <c r="M94" s="182">
        <f t="shared" si="16"/>
        <v>0</v>
      </c>
      <c r="N94" s="182">
        <f t="shared" si="16"/>
        <v>0</v>
      </c>
      <c r="O94" s="182">
        <f t="shared" si="16"/>
        <v>0</v>
      </c>
      <c r="P94" s="182">
        <f t="shared" si="16"/>
        <v>0</v>
      </c>
      <c r="Q94" s="182">
        <f t="shared" si="17"/>
        <v>0</v>
      </c>
      <c r="R94" s="182">
        <f t="shared" si="17"/>
        <v>0</v>
      </c>
      <c r="S94" s="182">
        <f t="shared" si="17"/>
        <v>0</v>
      </c>
      <c r="T94" s="182">
        <f t="shared" si="17"/>
        <v>0</v>
      </c>
      <c r="U94" s="182">
        <f t="shared" si="17"/>
        <v>0</v>
      </c>
      <c r="V94" s="182">
        <f t="shared" si="17"/>
        <v>0</v>
      </c>
      <c r="W94" s="182">
        <f t="shared" si="17"/>
        <v>0</v>
      </c>
      <c r="X94" s="182">
        <f t="shared" si="17"/>
        <v>0</v>
      </c>
    </row>
    <row r="95" spans="1:24" ht="15.75" x14ac:dyDescent="0.25">
      <c r="A95" s="473"/>
      <c r="B95" s="474"/>
      <c r="C95" s="472"/>
      <c r="D95" s="472"/>
      <c r="E95" s="475"/>
      <c r="F95" s="476"/>
      <c r="G95" s="182">
        <f t="shared" si="16"/>
        <v>0</v>
      </c>
      <c r="H95" s="182">
        <f t="shared" si="16"/>
        <v>0</v>
      </c>
      <c r="I95" s="182">
        <f t="shared" si="16"/>
        <v>0</v>
      </c>
      <c r="J95" s="182">
        <f t="shared" si="16"/>
        <v>0</v>
      </c>
      <c r="K95" s="182">
        <f t="shared" si="16"/>
        <v>0</v>
      </c>
      <c r="L95" s="182">
        <f t="shared" si="16"/>
        <v>0</v>
      </c>
      <c r="M95" s="182">
        <f t="shared" si="16"/>
        <v>0</v>
      </c>
      <c r="N95" s="182">
        <f t="shared" si="16"/>
        <v>0</v>
      </c>
      <c r="O95" s="182">
        <f t="shared" si="16"/>
        <v>0</v>
      </c>
      <c r="P95" s="182">
        <f t="shared" si="16"/>
        <v>0</v>
      </c>
      <c r="Q95" s="182">
        <f t="shared" si="16"/>
        <v>0</v>
      </c>
      <c r="R95" s="182">
        <f t="shared" si="16"/>
        <v>0</v>
      </c>
      <c r="S95" s="182">
        <f t="shared" si="16"/>
        <v>0</v>
      </c>
      <c r="T95" s="182">
        <f t="shared" si="16"/>
        <v>0</v>
      </c>
      <c r="U95" s="182">
        <f t="shared" si="16"/>
        <v>0</v>
      </c>
      <c r="V95" s="182">
        <f t="shared" si="16"/>
        <v>0</v>
      </c>
      <c r="W95" s="182">
        <f t="shared" si="17"/>
        <v>0</v>
      </c>
      <c r="X95" s="182">
        <f t="shared" si="17"/>
        <v>0</v>
      </c>
    </row>
    <row r="96" spans="1:24" ht="15.75" x14ac:dyDescent="0.25">
      <c r="A96" s="473"/>
      <c r="B96" s="474"/>
      <c r="C96" s="472"/>
      <c r="D96" s="472"/>
      <c r="E96" s="475"/>
      <c r="F96" s="476"/>
      <c r="G96" s="182">
        <f t="shared" si="16"/>
        <v>0</v>
      </c>
      <c r="H96" s="182">
        <f t="shared" si="16"/>
        <v>0</v>
      </c>
      <c r="I96" s="182">
        <f t="shared" si="16"/>
        <v>0</v>
      </c>
      <c r="J96" s="182">
        <f t="shared" si="16"/>
        <v>0</v>
      </c>
      <c r="K96" s="182">
        <f t="shared" si="16"/>
        <v>0</v>
      </c>
      <c r="L96" s="182">
        <f t="shared" si="16"/>
        <v>0</v>
      </c>
      <c r="M96" s="182">
        <f t="shared" si="16"/>
        <v>0</v>
      </c>
      <c r="N96" s="182">
        <f t="shared" si="16"/>
        <v>0</v>
      </c>
      <c r="O96" s="182">
        <f t="shared" si="16"/>
        <v>0</v>
      </c>
      <c r="P96" s="182">
        <f t="shared" si="16"/>
        <v>0</v>
      </c>
      <c r="Q96" s="182">
        <f t="shared" si="16"/>
        <v>0</v>
      </c>
      <c r="R96" s="182">
        <f t="shared" si="16"/>
        <v>0</v>
      </c>
      <c r="S96" s="182">
        <f t="shared" si="16"/>
        <v>0</v>
      </c>
      <c r="T96" s="182">
        <f t="shared" si="16"/>
        <v>0</v>
      </c>
      <c r="U96" s="182">
        <f t="shared" si="16"/>
        <v>0</v>
      </c>
      <c r="V96" s="182">
        <f t="shared" si="16"/>
        <v>0</v>
      </c>
      <c r="W96" s="182">
        <f t="shared" si="17"/>
        <v>0</v>
      </c>
      <c r="X96" s="182">
        <f t="shared" si="17"/>
        <v>0</v>
      </c>
    </row>
    <row r="97" spans="1:24" ht="15.75" x14ac:dyDescent="0.25">
      <c r="A97" s="473"/>
      <c r="B97" s="474"/>
      <c r="C97" s="472"/>
      <c r="D97" s="472"/>
      <c r="E97" s="475"/>
      <c r="F97" s="476"/>
      <c r="G97" s="182">
        <f t="shared" si="16"/>
        <v>0</v>
      </c>
      <c r="H97" s="182">
        <f t="shared" si="16"/>
        <v>0</v>
      </c>
      <c r="I97" s="182">
        <f t="shared" si="16"/>
        <v>0</v>
      </c>
      <c r="J97" s="182">
        <f t="shared" si="16"/>
        <v>0</v>
      </c>
      <c r="K97" s="182">
        <f t="shared" si="16"/>
        <v>0</v>
      </c>
      <c r="L97" s="182">
        <f t="shared" si="16"/>
        <v>0</v>
      </c>
      <c r="M97" s="182">
        <f t="shared" si="16"/>
        <v>0</v>
      </c>
      <c r="N97" s="182">
        <f t="shared" si="16"/>
        <v>0</v>
      </c>
      <c r="O97" s="182">
        <f t="shared" si="16"/>
        <v>0</v>
      </c>
      <c r="P97" s="182">
        <f t="shared" si="16"/>
        <v>0</v>
      </c>
      <c r="Q97" s="182">
        <f t="shared" si="16"/>
        <v>0</v>
      </c>
      <c r="R97" s="182">
        <f t="shared" si="16"/>
        <v>0</v>
      </c>
      <c r="S97" s="182">
        <f t="shared" si="16"/>
        <v>0</v>
      </c>
      <c r="T97" s="182">
        <f t="shared" si="16"/>
        <v>0</v>
      </c>
      <c r="U97" s="182">
        <f t="shared" si="16"/>
        <v>0</v>
      </c>
      <c r="V97" s="182">
        <f t="shared" si="16"/>
        <v>0</v>
      </c>
      <c r="W97" s="182">
        <f t="shared" si="17"/>
        <v>0</v>
      </c>
      <c r="X97" s="182">
        <f t="shared" si="17"/>
        <v>0</v>
      </c>
    </row>
    <row r="98" spans="1:24" ht="15.75" x14ac:dyDescent="0.25">
      <c r="A98" s="473"/>
      <c r="B98" s="474"/>
      <c r="C98" s="472"/>
      <c r="D98" s="472"/>
      <c r="E98" s="475"/>
      <c r="F98" s="476"/>
      <c r="G98" s="182">
        <f t="shared" ref="G98:X98" si="18">IF($F98=G$7,SUM($C98:$E98),0)</f>
        <v>0</v>
      </c>
      <c r="H98" s="182">
        <f t="shared" si="18"/>
        <v>0</v>
      </c>
      <c r="I98" s="182">
        <f t="shared" si="18"/>
        <v>0</v>
      </c>
      <c r="J98" s="182">
        <f t="shared" si="18"/>
        <v>0</v>
      </c>
      <c r="K98" s="182">
        <f t="shared" si="18"/>
        <v>0</v>
      </c>
      <c r="L98" s="182">
        <f t="shared" si="18"/>
        <v>0</v>
      </c>
      <c r="M98" s="182">
        <f t="shared" si="18"/>
        <v>0</v>
      </c>
      <c r="N98" s="182">
        <f t="shared" si="18"/>
        <v>0</v>
      </c>
      <c r="O98" s="182">
        <f t="shared" si="18"/>
        <v>0</v>
      </c>
      <c r="P98" s="182">
        <f t="shared" si="18"/>
        <v>0</v>
      </c>
      <c r="Q98" s="182">
        <f t="shared" si="18"/>
        <v>0</v>
      </c>
      <c r="R98" s="182">
        <f t="shared" si="18"/>
        <v>0</v>
      </c>
      <c r="S98" s="182">
        <f t="shared" si="18"/>
        <v>0</v>
      </c>
      <c r="T98" s="182">
        <f t="shared" si="18"/>
        <v>0</v>
      </c>
      <c r="U98" s="182">
        <f t="shared" si="18"/>
        <v>0</v>
      </c>
      <c r="V98" s="182">
        <f t="shared" si="18"/>
        <v>0</v>
      </c>
      <c r="W98" s="182">
        <f t="shared" si="18"/>
        <v>0</v>
      </c>
      <c r="X98" s="182">
        <f t="shared" si="18"/>
        <v>0</v>
      </c>
    </row>
    <row r="99" spans="1:24" ht="15.75" x14ac:dyDescent="0.25">
      <c r="A99" s="473"/>
      <c r="B99" s="474"/>
      <c r="C99" s="472"/>
      <c r="D99" s="472"/>
      <c r="E99" s="475"/>
      <c r="F99" s="476"/>
      <c r="G99" s="182">
        <f t="shared" si="16"/>
        <v>0</v>
      </c>
      <c r="H99" s="182">
        <f t="shared" si="16"/>
        <v>0</v>
      </c>
      <c r="I99" s="182">
        <f t="shared" si="16"/>
        <v>0</v>
      </c>
      <c r="J99" s="182">
        <f t="shared" si="16"/>
        <v>0</v>
      </c>
      <c r="K99" s="182">
        <f t="shared" si="16"/>
        <v>0</v>
      </c>
      <c r="L99" s="182">
        <f t="shared" si="16"/>
        <v>0</v>
      </c>
      <c r="M99" s="182">
        <f t="shared" si="16"/>
        <v>0</v>
      </c>
      <c r="N99" s="182">
        <f t="shared" si="16"/>
        <v>0</v>
      </c>
      <c r="O99" s="182">
        <f t="shared" si="16"/>
        <v>0</v>
      </c>
      <c r="P99" s="182">
        <f t="shared" si="16"/>
        <v>0</v>
      </c>
      <c r="Q99" s="182">
        <f t="shared" si="16"/>
        <v>0</v>
      </c>
      <c r="R99" s="182">
        <f t="shared" si="16"/>
        <v>0</v>
      </c>
      <c r="S99" s="182">
        <f t="shared" si="16"/>
        <v>0</v>
      </c>
      <c r="T99" s="182">
        <f t="shared" si="16"/>
        <v>0</v>
      </c>
      <c r="U99" s="182">
        <f t="shared" si="16"/>
        <v>0</v>
      </c>
      <c r="V99" s="182">
        <f t="shared" si="16"/>
        <v>0</v>
      </c>
      <c r="W99" s="182">
        <f t="shared" si="17"/>
        <v>0</v>
      </c>
      <c r="X99" s="182">
        <f t="shared" si="17"/>
        <v>0</v>
      </c>
    </row>
    <row r="100" spans="1:24" ht="15.75" x14ac:dyDescent="0.25">
      <c r="A100" s="473"/>
      <c r="B100" s="474"/>
      <c r="C100" s="472"/>
      <c r="D100" s="472"/>
      <c r="E100" s="475"/>
      <c r="F100" s="476"/>
      <c r="G100" s="182">
        <f t="shared" si="16"/>
        <v>0</v>
      </c>
      <c r="H100" s="182">
        <f t="shared" si="16"/>
        <v>0</v>
      </c>
      <c r="I100" s="182">
        <f t="shared" si="16"/>
        <v>0</v>
      </c>
      <c r="J100" s="182">
        <f t="shared" si="16"/>
        <v>0</v>
      </c>
      <c r="K100" s="182">
        <f t="shared" si="16"/>
        <v>0</v>
      </c>
      <c r="L100" s="182">
        <f t="shared" si="16"/>
        <v>0</v>
      </c>
      <c r="M100" s="182">
        <f t="shared" si="16"/>
        <v>0</v>
      </c>
      <c r="N100" s="182">
        <f t="shared" si="16"/>
        <v>0</v>
      </c>
      <c r="O100" s="182">
        <f t="shared" si="16"/>
        <v>0</v>
      </c>
      <c r="P100" s="182">
        <f t="shared" si="16"/>
        <v>0</v>
      </c>
      <c r="Q100" s="182">
        <f t="shared" si="16"/>
        <v>0</v>
      </c>
      <c r="R100" s="182">
        <f t="shared" si="16"/>
        <v>0</v>
      </c>
      <c r="S100" s="182">
        <f t="shared" si="16"/>
        <v>0</v>
      </c>
      <c r="T100" s="182">
        <f t="shared" si="16"/>
        <v>0</v>
      </c>
      <c r="U100" s="182">
        <f t="shared" si="16"/>
        <v>0</v>
      </c>
      <c r="V100" s="182">
        <f t="shared" si="16"/>
        <v>0</v>
      </c>
      <c r="W100" s="182">
        <f t="shared" si="17"/>
        <v>0</v>
      </c>
      <c r="X100" s="182">
        <f t="shared" si="17"/>
        <v>0</v>
      </c>
    </row>
    <row r="101" spans="1:24" ht="15.75" x14ac:dyDescent="0.25">
      <c r="A101" s="473"/>
      <c r="B101" s="474"/>
      <c r="C101" s="472"/>
      <c r="D101" s="472"/>
      <c r="E101" s="475"/>
      <c r="F101" s="476"/>
      <c r="G101" s="182">
        <f t="shared" si="16"/>
        <v>0</v>
      </c>
      <c r="H101" s="182">
        <f t="shared" si="16"/>
        <v>0</v>
      </c>
      <c r="I101" s="182">
        <f t="shared" si="16"/>
        <v>0</v>
      </c>
      <c r="J101" s="182">
        <f t="shared" si="16"/>
        <v>0</v>
      </c>
      <c r="K101" s="182">
        <f t="shared" si="16"/>
        <v>0</v>
      </c>
      <c r="L101" s="182">
        <f t="shared" si="16"/>
        <v>0</v>
      </c>
      <c r="M101" s="182">
        <f t="shared" si="16"/>
        <v>0</v>
      </c>
      <c r="N101" s="182">
        <f t="shared" si="16"/>
        <v>0</v>
      </c>
      <c r="O101" s="182">
        <f t="shared" si="16"/>
        <v>0</v>
      </c>
      <c r="P101" s="182">
        <f t="shared" si="16"/>
        <v>0</v>
      </c>
      <c r="Q101" s="182">
        <f t="shared" si="16"/>
        <v>0</v>
      </c>
      <c r="R101" s="182">
        <f t="shared" si="16"/>
        <v>0</v>
      </c>
      <c r="S101" s="182">
        <f t="shared" si="16"/>
        <v>0</v>
      </c>
      <c r="T101" s="182">
        <f t="shared" si="16"/>
        <v>0</v>
      </c>
      <c r="U101" s="182">
        <f t="shared" si="16"/>
        <v>0</v>
      </c>
      <c r="V101" s="182">
        <f t="shared" si="16"/>
        <v>0</v>
      </c>
      <c r="W101" s="182">
        <f t="shared" si="17"/>
        <v>0</v>
      </c>
      <c r="X101" s="182">
        <f t="shared" si="17"/>
        <v>0</v>
      </c>
    </row>
    <row r="102" spans="1:24" ht="15.75" x14ac:dyDescent="0.25">
      <c r="A102" s="473"/>
      <c r="B102" s="474"/>
      <c r="C102" s="472"/>
      <c r="D102" s="472"/>
      <c r="E102" s="475"/>
      <c r="F102" s="476"/>
      <c r="G102" s="182">
        <f t="shared" si="16"/>
        <v>0</v>
      </c>
      <c r="H102" s="182">
        <f t="shared" si="16"/>
        <v>0</v>
      </c>
      <c r="I102" s="182">
        <f t="shared" si="16"/>
        <v>0</v>
      </c>
      <c r="J102" s="182">
        <f t="shared" si="16"/>
        <v>0</v>
      </c>
      <c r="K102" s="182">
        <f t="shared" si="16"/>
        <v>0</v>
      </c>
      <c r="L102" s="182">
        <f t="shared" si="16"/>
        <v>0</v>
      </c>
      <c r="M102" s="182">
        <f t="shared" si="16"/>
        <v>0</v>
      </c>
      <c r="N102" s="182">
        <f t="shared" si="16"/>
        <v>0</v>
      </c>
      <c r="O102" s="182">
        <f t="shared" si="16"/>
        <v>0</v>
      </c>
      <c r="P102" s="182">
        <f t="shared" si="16"/>
        <v>0</v>
      </c>
      <c r="Q102" s="182">
        <f t="shared" si="17"/>
        <v>0</v>
      </c>
      <c r="R102" s="182">
        <f t="shared" si="17"/>
        <v>0</v>
      </c>
      <c r="S102" s="182">
        <f t="shared" si="17"/>
        <v>0</v>
      </c>
      <c r="T102" s="182">
        <f t="shared" si="17"/>
        <v>0</v>
      </c>
      <c r="U102" s="182">
        <f t="shared" si="17"/>
        <v>0</v>
      </c>
      <c r="V102" s="182">
        <f t="shared" si="17"/>
        <v>0</v>
      </c>
      <c r="W102" s="182">
        <f t="shared" si="17"/>
        <v>0</v>
      </c>
      <c r="X102" s="182">
        <f t="shared" si="17"/>
        <v>0</v>
      </c>
    </row>
    <row r="103" spans="1:24" x14ac:dyDescent="0.25">
      <c r="A103" s="214"/>
      <c r="B103" s="214"/>
      <c r="C103" s="215">
        <f>SUM(C10:C102)</f>
        <v>22937.919999999998</v>
      </c>
      <c r="D103" s="215">
        <f>SUM(D10:D102)</f>
        <v>0</v>
      </c>
      <c r="E103" s="215">
        <f>SUM(E10:E102)</f>
        <v>0</v>
      </c>
      <c r="F103" s="216"/>
      <c r="G103" s="174">
        <f>SUM(G10:G102)</f>
        <v>0</v>
      </c>
      <c r="H103" s="174">
        <f t="shared" ref="H103:I103" si="19">SUM(H10:H102)</f>
        <v>0</v>
      </c>
      <c r="I103" s="174">
        <f t="shared" si="19"/>
        <v>2188.9</v>
      </c>
      <c r="J103" s="174">
        <f>SUM(J10:J102)</f>
        <v>2083.33</v>
      </c>
      <c r="K103" s="174">
        <f t="shared" ref="K103" si="20">SUM(K10:K102)</f>
        <v>0</v>
      </c>
      <c r="L103" s="174">
        <f t="shared" ref="L103" si="21">SUM(L10:L102)</f>
        <v>0</v>
      </c>
      <c r="M103" s="174">
        <f t="shared" ref="M103:O103" si="22">SUM(M10:M102)</f>
        <v>0</v>
      </c>
      <c r="N103" s="174">
        <f t="shared" si="22"/>
        <v>0</v>
      </c>
      <c r="O103" s="174">
        <f t="shared" si="22"/>
        <v>0</v>
      </c>
      <c r="P103" s="174">
        <f t="shared" ref="P103" si="23">SUM(P10:P102)</f>
        <v>0</v>
      </c>
      <c r="Q103" s="174">
        <f t="shared" ref="Q103:S103" si="24">SUM(Q10:Q102)</f>
        <v>0</v>
      </c>
      <c r="R103" s="174">
        <f t="shared" si="24"/>
        <v>0</v>
      </c>
      <c r="S103" s="174">
        <f t="shared" si="24"/>
        <v>0</v>
      </c>
      <c r="T103" s="174">
        <f t="shared" ref="T103" si="25">SUM(T10:T102)</f>
        <v>0</v>
      </c>
      <c r="U103" s="174">
        <f t="shared" ref="U103:W103" si="26">SUM(U10:U102)</f>
        <v>0</v>
      </c>
      <c r="V103" s="174">
        <f t="shared" si="26"/>
        <v>0</v>
      </c>
      <c r="W103" s="174">
        <f t="shared" si="26"/>
        <v>0</v>
      </c>
      <c r="X103" s="174">
        <f t="shared" ref="X103" si="27">SUM(X10:X102)</f>
        <v>18665.690000000002</v>
      </c>
    </row>
    <row r="104" spans="1:24" x14ac:dyDescent="0.25">
      <c r="A104" s="214"/>
      <c r="B104" s="214"/>
      <c r="C104" s="214"/>
      <c r="D104" s="217"/>
      <c r="E104" s="217"/>
      <c r="F104" s="214"/>
    </row>
    <row r="105" spans="1:24" x14ac:dyDescent="0.25">
      <c r="E105" s="176">
        <f>SUM(C103:E103)</f>
        <v>22937.919999999998</v>
      </c>
    </row>
    <row r="106" spans="1:24" ht="15.75" thickBot="1" x14ac:dyDescent="0.3"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</row>
  </sheetData>
  <mergeCells count="3">
    <mergeCell ref="A1:V1"/>
    <mergeCell ref="A3:V3"/>
    <mergeCell ref="A5:V5"/>
  </mergeCells>
  <printOptions horizontalCentered="1"/>
  <pageMargins left="0.15763888888888899" right="0.15763888888888899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ACCOUNTS</vt:lpstr>
      <vt:lpstr>CASHFLOW</vt:lpstr>
      <vt:lpstr>Income </vt:lpstr>
      <vt:lpstr>Sheet2</vt:lpstr>
      <vt:lpstr>Other</vt:lpstr>
      <vt:lpstr>BANK PAYMENTS SUMMARY</vt:lpstr>
      <vt:lpstr>Monthly Comparisions</vt:lpstr>
      <vt:lpstr>Payments - Jan</vt:lpstr>
      <vt:lpstr>Payments - Feb</vt:lpstr>
      <vt:lpstr>Payments - Mar</vt:lpstr>
      <vt:lpstr>Payments - Apr</vt:lpstr>
      <vt:lpstr>Payments - May</vt:lpstr>
      <vt:lpstr>Payments - Jun</vt:lpstr>
      <vt:lpstr>Payments - July</vt:lpstr>
      <vt:lpstr>Payments - Aug</vt:lpstr>
      <vt:lpstr>Payments - Sept</vt:lpstr>
      <vt:lpstr>Payments - Oct</vt:lpstr>
      <vt:lpstr>Payments - Nov</vt:lpstr>
      <vt:lpstr>Payments - Dec</vt:lpstr>
      <vt:lpstr>Sheet2!_FilterDatabase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O'Donovan</dc:creator>
  <dc:description/>
  <cp:lastModifiedBy>Claire Thorpe</cp:lastModifiedBy>
  <cp:revision>20</cp:revision>
  <cp:lastPrinted>2024-11-22T13:32:06Z</cp:lastPrinted>
  <dcterms:created xsi:type="dcterms:W3CDTF">2013-04-10T12:50:52Z</dcterms:created>
  <dcterms:modified xsi:type="dcterms:W3CDTF">2026-03-02T08:05:04Z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